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360" windowHeight="12615" activeTab="0"/>
  </bookViews>
  <sheets>
    <sheet name="1.div." sheetId="1" r:id="rId1"/>
    <sheet name="2.div." sheetId="2" r:id="rId2"/>
    <sheet name="3.div." sheetId="3" r:id="rId3"/>
    <sheet name="4.div." sheetId="4" r:id="rId4"/>
    <sheet name="1-snitt" sheetId="5" r:id="rId5"/>
    <sheet name="2-snitt" sheetId="6" r:id="rId6"/>
    <sheet name="3-snitt" sheetId="7" r:id="rId7"/>
    <sheet name="4-snitt" sheetId="8" r:id="rId8"/>
  </sheets>
  <definedNames>
    <definedName name="_xlnm.Print_Area" localSheetId="0">'1.div.'!$A$1:$AA$104</definedName>
    <definedName name="_xlnm.Print_Area" localSheetId="4">'1-snitt'!$A$1:$G$76</definedName>
    <definedName name="_xlnm.Print_Area" localSheetId="1">'2.div.'!$A$1:$X$95</definedName>
    <definedName name="_xlnm.Print_Area" localSheetId="5">'2-snitt'!$A$1:$G$58</definedName>
    <definedName name="_xlnm.Print_Area" localSheetId="2">'3.div.'!$A$1:$Z$143</definedName>
    <definedName name="_xlnm.Print_Area" localSheetId="6">'3-snitt'!$A$1:$G$76</definedName>
    <definedName name="_xlnm.Print_Area" localSheetId="3">'4.div.'!$A$1:$W$112</definedName>
    <definedName name="_xlnm.Print_Area" localSheetId="7">'4-snitt'!$A$1:$G$76</definedName>
  </definedNames>
  <calcPr fullCalcOnLoad="1"/>
</workbook>
</file>

<file path=xl/sharedStrings.xml><?xml version="1.0" encoding="utf-8"?>
<sst xmlns="http://schemas.openxmlformats.org/spreadsheetml/2006/main" count="2645" uniqueCount="711">
  <si>
    <t xml:space="preserve"> </t>
  </si>
  <si>
    <t>Pinner</t>
  </si>
  <si>
    <t>Snitt</t>
  </si>
  <si>
    <t>-</t>
  </si>
  <si>
    <t>1. Divisjon Bedrift Bodø</t>
  </si>
  <si>
    <t>Høyeste serie</t>
  </si>
  <si>
    <t>Høyeste 3-serie</t>
  </si>
  <si>
    <t>Høyeste omgang</t>
  </si>
  <si>
    <t>Høyeste kampresultat</t>
  </si>
  <si>
    <t>2. Divisjon Bedrift Bodø</t>
  </si>
  <si>
    <t>3. Divisjon Bedrift Bodø</t>
  </si>
  <si>
    <t>Nr.</t>
  </si>
  <si>
    <t>Navn</t>
  </si>
  <si>
    <t>Lag</t>
  </si>
  <si>
    <t>Serier</t>
  </si>
  <si>
    <t>For å få gyldig snitt (premiering) ved sesongslutt, må det spilles min. 20 serier</t>
  </si>
  <si>
    <t>Vegbom</t>
  </si>
  <si>
    <t>Team Tegl</t>
  </si>
  <si>
    <t>Ørnkloa</t>
  </si>
  <si>
    <t>Kokkelaget</t>
  </si>
  <si>
    <t>Widerøe</t>
  </si>
  <si>
    <t>4. Divisjon Bedrift Bodø</t>
  </si>
  <si>
    <t>D</t>
  </si>
  <si>
    <t>Allstars</t>
  </si>
  <si>
    <t>Remi Andorsen</t>
  </si>
  <si>
    <t>Hans Kummernes</t>
  </si>
  <si>
    <t>Arne Jan Knudsen</t>
  </si>
  <si>
    <t>Tore Nicolaisen</t>
  </si>
  <si>
    <t>Asyl-jentan</t>
  </si>
  <si>
    <t>Tåkeheimen</t>
  </si>
  <si>
    <t>Widerøe 3</t>
  </si>
  <si>
    <t>Bodø 1</t>
  </si>
  <si>
    <t>Bodin</t>
  </si>
  <si>
    <t>Idrettens Hus</t>
  </si>
  <si>
    <t>Splitter Pine</t>
  </si>
  <si>
    <t>Split Personality</t>
  </si>
  <si>
    <t>Jernbanen</t>
  </si>
  <si>
    <t>Skatten</t>
  </si>
  <si>
    <t>Skyttsenglan</t>
  </si>
  <si>
    <t>Team Homer</t>
  </si>
  <si>
    <t>Idrettens Hus 2</t>
  </si>
  <si>
    <t>Schenker</t>
  </si>
  <si>
    <t>Widerøe 2</t>
  </si>
  <si>
    <t>Lærkula</t>
  </si>
  <si>
    <t>Kråkesølv</t>
  </si>
  <si>
    <t>Tåke 2</t>
  </si>
  <si>
    <t>Heidi Nordgård</t>
  </si>
  <si>
    <t>Stein Roger Holdal</t>
  </si>
  <si>
    <t>Marit Skjevling</t>
  </si>
  <si>
    <t>Gunn K. Johansen</t>
  </si>
  <si>
    <t>Bjørnar Johansen</t>
  </si>
  <si>
    <t>Kurt Holdal</t>
  </si>
  <si>
    <t>Ove Eide</t>
  </si>
  <si>
    <t>Frode Johansen</t>
  </si>
  <si>
    <t>Rigmor Holdal</t>
  </si>
  <si>
    <t>Lasse Solhaug</t>
  </si>
  <si>
    <t>John Øyvind Hafeld</t>
  </si>
  <si>
    <t>Geir Arntsen</t>
  </si>
  <si>
    <t>Arnt Holm</t>
  </si>
  <si>
    <t>Strike Posten</t>
  </si>
  <si>
    <t>Bosi</t>
  </si>
  <si>
    <t>Ståle Andersen</t>
  </si>
  <si>
    <t>Oddmund Horsdal</t>
  </si>
  <si>
    <t>Mette Størkersen</t>
  </si>
  <si>
    <t>Hyper Boys</t>
  </si>
  <si>
    <t>Taperkameratene</t>
  </si>
  <si>
    <t>Uke 39</t>
  </si>
  <si>
    <t>Skanska</t>
  </si>
  <si>
    <t>Fnarnie</t>
  </si>
  <si>
    <t>Tilsynet</t>
  </si>
  <si>
    <t>Bunnpris Rønvik</t>
  </si>
  <si>
    <t>FCG</t>
  </si>
  <si>
    <t>Nils Ole Jentoft</t>
  </si>
  <si>
    <t>Ken Rune Langholm</t>
  </si>
  <si>
    <t>John R. Kristoffersen</t>
  </si>
  <si>
    <t>Martin Sivertsen</t>
  </si>
  <si>
    <t>Øivind Bringslimark</t>
  </si>
  <si>
    <t>Kristian Jensen</t>
  </si>
  <si>
    <t>Victoria Jensen</t>
  </si>
  <si>
    <t>Tor Arne Ramsvik</t>
  </si>
  <si>
    <t>Steinar Andersen</t>
  </si>
  <si>
    <t>Stine Hatlem</t>
  </si>
  <si>
    <t>Jørgen Nergaard</t>
  </si>
  <si>
    <t>Martin Gåsland</t>
  </si>
  <si>
    <t>Rayner Olsen</t>
  </si>
  <si>
    <t>Arnfinn Johansen</t>
  </si>
  <si>
    <t>Alice Stranden</t>
  </si>
  <si>
    <t>Harald Sivertsen</t>
  </si>
  <si>
    <t>Henri Skogvang</t>
  </si>
  <si>
    <t>Stig Kristiansen</t>
  </si>
  <si>
    <t>Lars Christensen</t>
  </si>
  <si>
    <t>Hallvard Høydahl</t>
  </si>
  <si>
    <t>Dag Erik Jørgensen</t>
  </si>
  <si>
    <t>Mona Fure</t>
  </si>
  <si>
    <t>Tone Sæterhaug</t>
  </si>
  <si>
    <t>Roger Willassen</t>
  </si>
  <si>
    <t>Mats Vedal</t>
  </si>
  <si>
    <t>Leendert Ovaa</t>
  </si>
  <si>
    <t>Geir Sandvei</t>
  </si>
  <si>
    <t>Dag E. Hansen</t>
  </si>
  <si>
    <t>Roger Nilsen</t>
  </si>
  <si>
    <t>Sturla Roti</t>
  </si>
  <si>
    <t>Svein Erik Kristiansen</t>
  </si>
  <si>
    <t>Kim Vanvik</t>
  </si>
  <si>
    <t>1. Divisjon  Bodø 2011/2012</t>
  </si>
  <si>
    <t>Fjerde Etasje</t>
  </si>
  <si>
    <t>2. Divisjon Bodø 2011/2012</t>
  </si>
  <si>
    <t>Inhibitors</t>
  </si>
  <si>
    <t>Landfast</t>
  </si>
  <si>
    <t>Kjells Angels</t>
  </si>
  <si>
    <t>Blanda Drops</t>
  </si>
  <si>
    <t>Maritim</t>
  </si>
  <si>
    <t>Sky Diamonds</t>
  </si>
  <si>
    <t>4. Divisjon Bodø 2011/2012</t>
  </si>
  <si>
    <t>3. Divisjon Bodø 2011/2012</t>
  </si>
  <si>
    <t>Uke 38</t>
  </si>
  <si>
    <t>1702 - 1599</t>
  </si>
  <si>
    <t>3 - 1</t>
  </si>
  <si>
    <t>0 - 1499</t>
  </si>
  <si>
    <t>0 - 4</t>
  </si>
  <si>
    <t>1615 - 1263</t>
  </si>
  <si>
    <t>4 - 0</t>
  </si>
  <si>
    <t>1448 - 1590</t>
  </si>
  <si>
    <t>1 - 3</t>
  </si>
  <si>
    <t>1444 - 1270</t>
  </si>
  <si>
    <t>1257 - 0</t>
  </si>
  <si>
    <t>1272 - 1204</t>
  </si>
  <si>
    <t>1270 - 1113</t>
  </si>
  <si>
    <t>1378 - 1278</t>
  </si>
  <si>
    <t>0 - 1179</t>
  </si>
  <si>
    <t>1211 - 1024</t>
  </si>
  <si>
    <t>Nick Sande</t>
  </si>
  <si>
    <t>Bernt A. Johansen</t>
  </si>
  <si>
    <t>Jessica Olsen</t>
  </si>
  <si>
    <t>Dag-Sverre Iversen</t>
  </si>
  <si>
    <t>Frank R. Thomassen</t>
  </si>
  <si>
    <t>Wenche Opsahl-Holdal</t>
  </si>
  <si>
    <t>Split Personallity</t>
  </si>
  <si>
    <t>Jon M. Strand</t>
  </si>
  <si>
    <t>Torgeir Jensen</t>
  </si>
  <si>
    <t>Alf T. Åsen</t>
  </si>
  <si>
    <t>Trond V. Thomassen</t>
  </si>
  <si>
    <t>1489 - 1596</t>
  </si>
  <si>
    <t>1672 - 1669</t>
  </si>
  <si>
    <t>1523 - 1706</t>
  </si>
  <si>
    <t>1478 - 1164</t>
  </si>
  <si>
    <t>Taperkameratene 9</t>
  </si>
  <si>
    <t>1162 - 955</t>
  </si>
  <si>
    <t>FCG Bowling</t>
  </si>
  <si>
    <t>1060 - 1139</t>
  </si>
  <si>
    <t>1241 - 1008</t>
  </si>
  <si>
    <t>720 - 890</t>
  </si>
  <si>
    <t>Oddgeir Nohr</t>
  </si>
  <si>
    <t>Anders Åvangen</t>
  </si>
  <si>
    <t>Dag Eirik Hansen</t>
  </si>
  <si>
    <t>Ørjan Norum</t>
  </si>
  <si>
    <t>Jan-Helge Dahl</t>
  </si>
  <si>
    <t>Ole Mølstre</t>
  </si>
  <si>
    <t>Lisbeth Yssenmoen</t>
  </si>
  <si>
    <t>Judith Pettersen</t>
  </si>
  <si>
    <t>Anne Nymo</t>
  </si>
  <si>
    <t>Sanne Blom</t>
  </si>
  <si>
    <t>Wenche Mulstrand</t>
  </si>
  <si>
    <t>Bente Olsen</t>
  </si>
  <si>
    <t>Jørgen Bolme</t>
  </si>
  <si>
    <t>Magne Hallheim</t>
  </si>
  <si>
    <t>Thomas Aakvik</t>
  </si>
  <si>
    <t>Frank Håvard Storvik</t>
  </si>
  <si>
    <t>Stian Høgland</t>
  </si>
  <si>
    <t>Thomas Bjørnvåg</t>
  </si>
  <si>
    <t>Kurt Hagen</t>
  </si>
  <si>
    <t>Eirik Pettersen</t>
  </si>
  <si>
    <t>Marius Storvik</t>
  </si>
  <si>
    <t>Hallgeir Olsen</t>
  </si>
  <si>
    <t>Finn Hansen</t>
  </si>
  <si>
    <t>Kjell Nikolaisen</t>
  </si>
  <si>
    <t>Bo Lundeng</t>
  </si>
  <si>
    <t>Bjørn Tore Myrvang</t>
  </si>
  <si>
    <t>1311 - 1576</t>
  </si>
  <si>
    <t>831 - 1162</t>
  </si>
  <si>
    <t>1083 - 1262</t>
  </si>
  <si>
    <t>721 - 1167</t>
  </si>
  <si>
    <t>1008 - 1198</t>
  </si>
  <si>
    <t>1298 - 1145</t>
  </si>
  <si>
    <t>985 - 1156</t>
  </si>
  <si>
    <t>1140 - 1211</t>
  </si>
  <si>
    <t>Ronny Johnsen</t>
  </si>
  <si>
    <t>Kåre Solem</t>
  </si>
  <si>
    <t>Per-Chr. Størkersen</t>
  </si>
  <si>
    <t>Tormod Christensen</t>
  </si>
  <si>
    <t>Rolf Hauge</t>
  </si>
  <si>
    <t>Bjørn Revang</t>
  </si>
  <si>
    <t>Halvard Hansen</t>
  </si>
  <si>
    <t>Christian Didriksen</t>
  </si>
  <si>
    <t>Glenn Balseth</t>
  </si>
  <si>
    <t>Arnt-Ove Magnussen</t>
  </si>
  <si>
    <t>Frode Rognmo</t>
  </si>
  <si>
    <t>Hanne Rendal</t>
  </si>
  <si>
    <t>Magnus</t>
  </si>
  <si>
    <t>Anne Lise Zevenberger</t>
  </si>
  <si>
    <t>Ole Einar Bakøy</t>
  </si>
  <si>
    <t>Håvard Lockertsen</t>
  </si>
  <si>
    <t>Erik Bakke</t>
  </si>
  <si>
    <t>Torbjørn Brasø</t>
  </si>
  <si>
    <t>Solrunn Karlsen</t>
  </si>
  <si>
    <t>Elena Chicherina</t>
  </si>
  <si>
    <t>Andrea Fanelli</t>
  </si>
  <si>
    <t>Bjarne Hagen</t>
  </si>
  <si>
    <t>Trond Dalhaug</t>
  </si>
  <si>
    <t>Anita Borgerud</t>
  </si>
  <si>
    <t>Inger Marie Elvenes</t>
  </si>
  <si>
    <t>Merete Fabritius</t>
  </si>
  <si>
    <t>Sigmund Olsen</t>
  </si>
  <si>
    <t>Arnkjell Stabel</t>
  </si>
  <si>
    <t>Uke 40</t>
  </si>
  <si>
    <t>1193 - 1329</t>
  </si>
  <si>
    <t>1300 - 1211</t>
  </si>
  <si>
    <t>1315 - 1558</t>
  </si>
  <si>
    <t>1469 - 386</t>
  </si>
  <si>
    <t>Frank H. Storvik</t>
  </si>
  <si>
    <t>1004 - 1267</t>
  </si>
  <si>
    <t>1358 - 1063</t>
  </si>
  <si>
    <t>1199 - 1248</t>
  </si>
  <si>
    <t>1208 - 1355</t>
  </si>
  <si>
    <t>1373 - 1450</t>
  </si>
  <si>
    <t>1283 - 1182</t>
  </si>
  <si>
    <t>1160 - 911</t>
  </si>
  <si>
    <t>1184 - 1096</t>
  </si>
  <si>
    <t>1215 - 1059</t>
  </si>
  <si>
    <t>1021 - 771</t>
  </si>
  <si>
    <t>Waldemar Arnøy</t>
  </si>
  <si>
    <t>Anne Sofie Ovesen</t>
  </si>
  <si>
    <t>Odd-Ivar Johnsen</t>
  </si>
  <si>
    <t>Frank Sundklakk</t>
  </si>
  <si>
    <t>Randi Kvalvik</t>
  </si>
  <si>
    <t>Bjørnar Klausen</t>
  </si>
  <si>
    <t>Lise Bergholt</t>
  </si>
  <si>
    <t>Remi Langmo</t>
  </si>
  <si>
    <t>Kjell Litangen</t>
  </si>
  <si>
    <t>Bjørn Lekanger</t>
  </si>
  <si>
    <t>Marianne Bringsli</t>
  </si>
  <si>
    <t>Laila Ingvaldsen</t>
  </si>
  <si>
    <t>Øystein Ruud</t>
  </si>
  <si>
    <t>Jan-Rune Gabrielsen</t>
  </si>
  <si>
    <t>Tommy Sannes</t>
  </si>
  <si>
    <t>Gisle Gaare</t>
  </si>
  <si>
    <t>Dagfinn Anderssen</t>
  </si>
  <si>
    <t>Bjørn H. Fugl…..</t>
  </si>
  <si>
    <t>Tonje Breivik</t>
  </si>
  <si>
    <t>Arvid Mørkved</t>
  </si>
  <si>
    <t>Lars A. Pedersen</t>
  </si>
  <si>
    <t>Kim Sommerbakk</t>
  </si>
  <si>
    <t>Adrian Østrem</t>
  </si>
  <si>
    <t>Karl Ole Grønning</t>
  </si>
  <si>
    <t>Eirik Olsen</t>
  </si>
  <si>
    <t>Arne M. Myre</t>
  </si>
  <si>
    <t>Bjørn Mariussen</t>
  </si>
  <si>
    <t>Alex Ringdal</t>
  </si>
  <si>
    <t>Kristian Nikolaisen</t>
  </si>
  <si>
    <t>1343 - 1197</t>
  </si>
  <si>
    <t>Uke 41</t>
  </si>
  <si>
    <t>1573 - 1397</t>
  </si>
  <si>
    <t>1452 - 1507</t>
  </si>
  <si>
    <t>1655 - 1637</t>
  </si>
  <si>
    <t>3 -1</t>
  </si>
  <si>
    <t>1153 - 1348</t>
  </si>
  <si>
    <t>1445 - 1387</t>
  </si>
  <si>
    <t>1130 - 1224</t>
  </si>
  <si>
    <t>936 - 1252</t>
  </si>
  <si>
    <t>861 - 1114</t>
  </si>
  <si>
    <t>1110 - 1116</t>
  </si>
  <si>
    <t>999 - 1216</t>
  </si>
  <si>
    <t>Adrian Williams</t>
  </si>
  <si>
    <t>Ole M. Løberg</t>
  </si>
  <si>
    <t>Magnus Heieraas</t>
  </si>
  <si>
    <t>Khalid Elsheikh</t>
  </si>
  <si>
    <t>Ken Rolandsen</t>
  </si>
  <si>
    <t>Arve Klingenberg</t>
  </si>
  <si>
    <t>Jan Tore Jonassen</t>
  </si>
  <si>
    <t>Svein Jensen</t>
  </si>
  <si>
    <t>Tore Flattum</t>
  </si>
  <si>
    <t>Edgar Olsen</t>
  </si>
  <si>
    <t>1503 - 1615</t>
  </si>
  <si>
    <t>921 - 1129</t>
  </si>
  <si>
    <t>Lars Holm</t>
  </si>
  <si>
    <t>Uke 42</t>
  </si>
  <si>
    <t>1603 - 1400</t>
  </si>
  <si>
    <t>1319 - 1659</t>
  </si>
  <si>
    <t>1604 - 1342</t>
  </si>
  <si>
    <t>1466 - 1298</t>
  </si>
  <si>
    <t>1322 - 1494</t>
  </si>
  <si>
    <t>1168 - 1453</t>
  </si>
  <si>
    <t>Petter Unstad</t>
  </si>
  <si>
    <t>Thomas Litangen</t>
  </si>
  <si>
    <t>Kristoffer Unstad</t>
  </si>
  <si>
    <t>Johan Monsen</t>
  </si>
  <si>
    <t>Karl-Ole Grønning</t>
  </si>
  <si>
    <t>1392 - 1276</t>
  </si>
  <si>
    <t>1159 - 1283</t>
  </si>
  <si>
    <t>1416 - 1306</t>
  </si>
  <si>
    <t>1178 - 1147</t>
  </si>
  <si>
    <t>1278 - 1118</t>
  </si>
  <si>
    <t>1198 - 1390</t>
  </si>
  <si>
    <t>Amy Hemmingsen</t>
  </si>
  <si>
    <t>Helene Johansen</t>
  </si>
  <si>
    <t>Leif Inge Nilsen</t>
  </si>
  <si>
    <t>Uke 43</t>
  </si>
  <si>
    <t>1581 - 1491</t>
  </si>
  <si>
    <t>1564 - 1683</t>
  </si>
  <si>
    <t>1233 - 1052</t>
  </si>
  <si>
    <t>Dag Larsen</t>
  </si>
  <si>
    <t>Knut A. Nilsen</t>
  </si>
  <si>
    <t>1601 - 1509</t>
  </si>
  <si>
    <t>1690 - 1284</t>
  </si>
  <si>
    <t>1596 - 1195</t>
  </si>
  <si>
    <t>1137 - 1112</t>
  </si>
  <si>
    <t>1042 - 939</t>
  </si>
  <si>
    <t>1208 - 1079</t>
  </si>
  <si>
    <t>Wiggo Nilsen</t>
  </si>
  <si>
    <t>Stein Allan Aamo</t>
  </si>
  <si>
    <t>Evelyn Westvig</t>
  </si>
  <si>
    <t>Anders S. Iversen</t>
  </si>
  <si>
    <t>Bård Folstad</t>
  </si>
  <si>
    <t>Tore Wensberg</t>
  </si>
  <si>
    <t>Jan Patrik</t>
  </si>
  <si>
    <t>1708 - 1319</t>
  </si>
  <si>
    <t>1155 - 1344</t>
  </si>
  <si>
    <t>1042 - 1213</t>
  </si>
  <si>
    <t>1348 - 1273</t>
  </si>
  <si>
    <t>1054 - 1030</t>
  </si>
  <si>
    <t>2 - 2</t>
  </si>
  <si>
    <t>1291 - 939</t>
  </si>
  <si>
    <t>897 - 1127</t>
  </si>
  <si>
    <t>Tove Jeremiassen</t>
  </si>
  <si>
    <t>Brit Wisth</t>
  </si>
  <si>
    <t>Ella Hansen</t>
  </si>
  <si>
    <t>Katrine Kristiansen</t>
  </si>
  <si>
    <t>1524 - 1690</t>
  </si>
  <si>
    <t>1417 - 1464</t>
  </si>
  <si>
    <t>1211 - 1269</t>
  </si>
  <si>
    <t>Henry Andorsen</t>
  </si>
  <si>
    <t>Uke 44</t>
  </si>
  <si>
    <t>1134 - 1245</t>
  </si>
  <si>
    <t>1207 - 1217</t>
  </si>
  <si>
    <t>1117 - 1032</t>
  </si>
  <si>
    <t>1234 - 761</t>
  </si>
  <si>
    <t>1205 - 1174</t>
  </si>
  <si>
    <t>Annfinn Johansen</t>
  </si>
  <si>
    <t>Molly Nedregaard</t>
  </si>
  <si>
    <t>Tina Lund</t>
  </si>
  <si>
    <t>Jan Dagfinn Monssen</t>
  </si>
  <si>
    <t>1337 - 1383</t>
  </si>
  <si>
    <t>1 -3</t>
  </si>
  <si>
    <t>1449 - 1396</t>
  </si>
  <si>
    <t>1206 - 0</t>
  </si>
  <si>
    <t>1381 - 1068</t>
  </si>
  <si>
    <t>1144 - 1243</t>
  </si>
  <si>
    <t>755 - 994</t>
  </si>
  <si>
    <t>1160 - 1204</t>
  </si>
  <si>
    <t>Per Kristian Husøy</t>
  </si>
  <si>
    <t>Fredrik Olsen</t>
  </si>
  <si>
    <t>Geir Alvestad</t>
  </si>
  <si>
    <t>1207 - 1342</t>
  </si>
  <si>
    <t>1483 - 1047</t>
  </si>
  <si>
    <t>Jørgen Selvær</t>
  </si>
  <si>
    <t>Uke 45</t>
  </si>
  <si>
    <t>1605 - 1378</t>
  </si>
  <si>
    <t>1598 - 1546</t>
  </si>
  <si>
    <t>1388 - 1623</t>
  </si>
  <si>
    <t>1406 - 1162</t>
  </si>
  <si>
    <t>1165 - 1351</t>
  </si>
  <si>
    <t>739 - 1157</t>
  </si>
  <si>
    <t>Helle Larssen</t>
  </si>
  <si>
    <t>Morten Ditlefsen</t>
  </si>
  <si>
    <t>Knut Tore Arntzen</t>
  </si>
  <si>
    <t>Bjørn Arne Larsen</t>
  </si>
  <si>
    <t>Knut Strand</t>
  </si>
  <si>
    <t>1557 - 1420</t>
  </si>
  <si>
    <t>1292 - 1205</t>
  </si>
  <si>
    <t>1422 - 1207</t>
  </si>
  <si>
    <t>1247 - 1341</t>
  </si>
  <si>
    <t>1123 - 1039</t>
  </si>
  <si>
    <t>1036 - 1241</t>
  </si>
  <si>
    <t>1139 - 1100</t>
  </si>
  <si>
    <t>Jon-Martin Strand</t>
  </si>
  <si>
    <t>Kenneth Hermann</t>
  </si>
  <si>
    <t>Per Thomas Risvoll</t>
  </si>
  <si>
    <t>1426 - 1384</t>
  </si>
  <si>
    <t>1225 - 784</t>
  </si>
  <si>
    <t>Uke 46</t>
  </si>
  <si>
    <t>1782 - 1751</t>
  </si>
  <si>
    <t>1169 - 1514</t>
  </si>
  <si>
    <t>1491 - 1391</t>
  </si>
  <si>
    <t>1226 - 1504</t>
  </si>
  <si>
    <t>1247 - 1234</t>
  </si>
  <si>
    <t>1345 - 1096</t>
  </si>
  <si>
    <t>1554 - 1081</t>
  </si>
  <si>
    <t>1177 - 1310</t>
  </si>
  <si>
    <t>Liviu Chirita</t>
  </si>
  <si>
    <t>1209 - 1407</t>
  </si>
  <si>
    <t>1434 - 1561</t>
  </si>
  <si>
    <t>Frank Thomassen</t>
  </si>
  <si>
    <t>1487 - 1130</t>
  </si>
  <si>
    <t>Uke 47</t>
  </si>
  <si>
    <t>1638 - 1587</t>
  </si>
  <si>
    <t>1346 - 1657</t>
  </si>
  <si>
    <t>1517 - 1407</t>
  </si>
  <si>
    <t>1207 - 1351</t>
  </si>
  <si>
    <t>959 - 665</t>
  </si>
  <si>
    <t>1198 - 971</t>
  </si>
  <si>
    <t>Oddvar Stranden</t>
  </si>
  <si>
    <t>1151 - 1266</t>
  </si>
  <si>
    <t>1161 - 1131</t>
  </si>
  <si>
    <t>1147 - 1243</t>
  </si>
  <si>
    <t>1,5 - 2,5</t>
  </si>
  <si>
    <t>Mona K. Fure</t>
  </si>
  <si>
    <t>1506 - 1634</t>
  </si>
  <si>
    <t>1186 - 1139</t>
  </si>
  <si>
    <t>3,5 - 0,5</t>
  </si>
  <si>
    <t>1178 - 897</t>
  </si>
  <si>
    <t>Uke 48</t>
  </si>
  <si>
    <t>1196 - 1066</t>
  </si>
  <si>
    <t>1273 - 1399</t>
  </si>
  <si>
    <t>Kim Selstø</t>
  </si>
  <si>
    <t>Sturla Storvand</t>
  </si>
  <si>
    <t>1493 - 1422</t>
  </si>
  <si>
    <t>1248 - 1589</t>
  </si>
  <si>
    <t>1159 - 832</t>
  </si>
  <si>
    <t>884 - 858</t>
  </si>
  <si>
    <t>Åge Andersen</t>
  </si>
  <si>
    <t>Jostein Elvedal</t>
  </si>
  <si>
    <t>Nina Mortensen</t>
  </si>
  <si>
    <t>1575 - 1488</t>
  </si>
  <si>
    <t>1254 - 1196</t>
  </si>
  <si>
    <t>1370 - 1168</t>
  </si>
  <si>
    <t>Knut Hågensen</t>
  </si>
  <si>
    <t>1489 - 1148</t>
  </si>
  <si>
    <t>1281 - 1353</t>
  </si>
  <si>
    <t>1241 - 1192</t>
  </si>
  <si>
    <t>1373 - 1102</t>
  </si>
  <si>
    <t>1134 - 1085</t>
  </si>
  <si>
    <t>1244 - 1101</t>
  </si>
  <si>
    <t>1010 - 1213</t>
  </si>
  <si>
    <t>Uke 49</t>
  </si>
  <si>
    <t>1312 - 1524</t>
  </si>
  <si>
    <t>1323 - 1348</t>
  </si>
  <si>
    <t>1345 - 1050</t>
  </si>
  <si>
    <t>1217 - 1240</t>
  </si>
  <si>
    <t>1551 - 1561</t>
  </si>
  <si>
    <t>1324 - 1413</t>
  </si>
  <si>
    <t>1310 - 1379</t>
  </si>
  <si>
    <t>Jørn Sørås</t>
  </si>
  <si>
    <t>1606 - 1366</t>
  </si>
  <si>
    <t>1366 - 1559</t>
  </si>
  <si>
    <t>1351 - 1218</t>
  </si>
  <si>
    <t>1426 - 1401</t>
  </si>
  <si>
    <t>869 - 1011</t>
  </si>
  <si>
    <t>1063 - 1215</t>
  </si>
  <si>
    <t>998 - 826</t>
  </si>
  <si>
    <t>1050 - 1174</t>
  </si>
  <si>
    <t>Bård Ingvaldsen</t>
  </si>
  <si>
    <t>1327 - 1637</t>
  </si>
  <si>
    <t>1373 - 1186</t>
  </si>
  <si>
    <t>0 - 1131</t>
  </si>
  <si>
    <t>Hans Richardsen</t>
  </si>
  <si>
    <t>Terje Karoliussen</t>
  </si>
  <si>
    <t>Kristoffer S. Helgesen</t>
  </si>
  <si>
    <t>1220 - 1547</t>
  </si>
  <si>
    <t>1484 - 1309</t>
  </si>
  <si>
    <t>1110 - 1282</t>
  </si>
  <si>
    <t>Bjørn Strøm</t>
  </si>
  <si>
    <t>1618 - 1439</t>
  </si>
  <si>
    <t>1139 - 1272</t>
  </si>
  <si>
    <t>1351 - 1341</t>
  </si>
  <si>
    <t>Ove Nyhagen</t>
  </si>
  <si>
    <t>Uke 2</t>
  </si>
  <si>
    <t>1676 - 1705</t>
  </si>
  <si>
    <t>0,5 - 3,5</t>
  </si>
  <si>
    <t>1628 - 1463</t>
  </si>
  <si>
    <t>1370 - 1656</t>
  </si>
  <si>
    <t>1687 - 1630</t>
  </si>
  <si>
    <t>1236 - 1181</t>
  </si>
  <si>
    <t>1258 - 1340</t>
  </si>
  <si>
    <t>1153 - 1202</t>
  </si>
  <si>
    <t>1121 - 1279</t>
  </si>
  <si>
    <t>Linn Uppman</t>
  </si>
  <si>
    <t>Roar Eidissen</t>
  </si>
  <si>
    <t>1084 - 1189</t>
  </si>
  <si>
    <t>1114 - 1061</t>
  </si>
  <si>
    <t>1130 - 826</t>
  </si>
  <si>
    <t xml:space="preserve">Jan </t>
  </si>
  <si>
    <t>Jørn</t>
  </si>
  <si>
    <t>1331 - 1586</t>
  </si>
  <si>
    <t>942 - 1216</t>
  </si>
  <si>
    <t>922 - 1160</t>
  </si>
  <si>
    <t>Uke 3</t>
  </si>
  <si>
    <t>1386 - 1574</t>
  </si>
  <si>
    <t>1284 - 1304</t>
  </si>
  <si>
    <t>1248 - 1308</t>
  </si>
  <si>
    <t>1199 - 1050</t>
  </si>
  <si>
    <t>1303 - 1365</t>
  </si>
  <si>
    <t>1025 - 958</t>
  </si>
  <si>
    <t>1068 - 1050</t>
  </si>
  <si>
    <t>1154 - 986</t>
  </si>
  <si>
    <t>1284 - 996</t>
  </si>
  <si>
    <t>Fredrik Moe</t>
  </si>
  <si>
    <t>Kjerand Stokke</t>
  </si>
  <si>
    <t>Lena Jensen</t>
  </si>
  <si>
    <t>1406 - 1436</t>
  </si>
  <si>
    <t>1280 - 1356</t>
  </si>
  <si>
    <t>Uke 3/4</t>
  </si>
  <si>
    <t>Uke 4</t>
  </si>
  <si>
    <t>1610 - 1455</t>
  </si>
  <si>
    <t>1482 - 1351</t>
  </si>
  <si>
    <t>1710 - 1590</t>
  </si>
  <si>
    <t>1662 - 1571</t>
  </si>
  <si>
    <t>1159 - 1255</t>
  </si>
  <si>
    <t>1098 - 1044</t>
  </si>
  <si>
    <t>1019 - 987</t>
  </si>
  <si>
    <t>Dante Lee</t>
  </si>
  <si>
    <t>1347 - 1359</t>
  </si>
  <si>
    <t>1417 - 1439</t>
  </si>
  <si>
    <t>1289 - 1545</t>
  </si>
  <si>
    <t>Raymond Andorsen</t>
  </si>
  <si>
    <t>1355 - 1453</t>
  </si>
  <si>
    <t>1422 - 1225</t>
  </si>
  <si>
    <t>1223 - 1277</t>
  </si>
  <si>
    <t>Uke 5</t>
  </si>
  <si>
    <t>1610 - 1468</t>
  </si>
  <si>
    <t>1572 - 1693</t>
  </si>
  <si>
    <t>1511 - 1373</t>
  </si>
  <si>
    <t>1548 - 1675</t>
  </si>
  <si>
    <t>1260 - 1274</t>
  </si>
  <si>
    <t>1451 - 1520</t>
  </si>
  <si>
    <t>Alf Helge Olsen</t>
  </si>
  <si>
    <t>1256 - 1331</t>
  </si>
  <si>
    <t>1386 - 1282</t>
  </si>
  <si>
    <t>1238 - 1135</t>
  </si>
  <si>
    <t>771 - 1086</t>
  </si>
  <si>
    <t>1130 - 1100</t>
  </si>
  <si>
    <t>1274 - 996</t>
  </si>
  <si>
    <t>Stian Håknes</t>
  </si>
  <si>
    <t>1445 - 1805</t>
  </si>
  <si>
    <t>1349 - 1511</t>
  </si>
  <si>
    <t>797 - 1174</t>
  </si>
  <si>
    <t>Uke 6</t>
  </si>
  <si>
    <t>1478 - 1487</t>
  </si>
  <si>
    <t>1551 - 1662</t>
  </si>
  <si>
    <t>1696 - 1435</t>
  </si>
  <si>
    <t>1688 - 1350</t>
  </si>
  <si>
    <t>1304 - 1336</t>
  </si>
  <si>
    <t>1259 - 1234</t>
  </si>
  <si>
    <t>1370 - 1347</t>
  </si>
  <si>
    <t>1245 - 682</t>
  </si>
  <si>
    <t>1349 - 1022</t>
  </si>
  <si>
    <t>1254 - 769</t>
  </si>
  <si>
    <t>1240 - 1271</t>
  </si>
  <si>
    <t>1202 - 870</t>
  </si>
  <si>
    <t>1251 - 1101</t>
  </si>
  <si>
    <t>976 - 1106</t>
  </si>
  <si>
    <t>Engles Shekantie</t>
  </si>
  <si>
    <t>Hennie Strøm</t>
  </si>
  <si>
    <t>Gaute Brakstad</t>
  </si>
  <si>
    <t>Hans A. Vollan</t>
  </si>
  <si>
    <t>Uke 7</t>
  </si>
  <si>
    <t>0 - 1282</t>
  </si>
  <si>
    <t>1362 - 1287</t>
  </si>
  <si>
    <t>1335 - 1280</t>
  </si>
  <si>
    <t>1145 - 871</t>
  </si>
  <si>
    <t>964 - 1291</t>
  </si>
  <si>
    <t>0 - 1315</t>
  </si>
  <si>
    <t>1223 - 0</t>
  </si>
  <si>
    <t>1516 - 1290</t>
  </si>
  <si>
    <t>1428 - 1230</t>
  </si>
  <si>
    <t>1123 - 1202</t>
  </si>
  <si>
    <t>1351 - 1151</t>
  </si>
  <si>
    <t>1254 - 956</t>
  </si>
  <si>
    <t>1132 - 1104</t>
  </si>
  <si>
    <t>Knut Bjørnar Markussen</t>
  </si>
  <si>
    <t>955 - 1058</t>
  </si>
  <si>
    <t>Uke 8</t>
  </si>
  <si>
    <t>1665 - 1625</t>
  </si>
  <si>
    <t>1715 - 1235</t>
  </si>
  <si>
    <t>1411 - 1618</t>
  </si>
  <si>
    <t>1295 - 1377</t>
  </si>
  <si>
    <t>1366 - 1122</t>
  </si>
  <si>
    <t>1380 - 1348</t>
  </si>
  <si>
    <t>1448 - 1254</t>
  </si>
  <si>
    <t>1381 - 1463</t>
  </si>
  <si>
    <t>1272 - 1353</t>
  </si>
  <si>
    <t>1007 - 1227</t>
  </si>
  <si>
    <t>1548 - 1531</t>
  </si>
  <si>
    <t>1234 - 1460</t>
  </si>
  <si>
    <t>1120 - 1439</t>
  </si>
  <si>
    <t>Morten Leiknes</t>
  </si>
  <si>
    <t>Uke 9</t>
  </si>
  <si>
    <t>1741 - 1753</t>
  </si>
  <si>
    <t>1099 - 1261</t>
  </si>
  <si>
    <t>1257 - 1347</t>
  </si>
  <si>
    <t>904 - 1205</t>
  </si>
  <si>
    <t>Ørjan Mikalsen</t>
  </si>
  <si>
    <t>1428 - 1592</t>
  </si>
  <si>
    <t>1357 - 1359</t>
  </si>
  <si>
    <t>1227 - 1204</t>
  </si>
  <si>
    <t>1235 - 1155</t>
  </si>
  <si>
    <t>1063 - 937</t>
  </si>
  <si>
    <t>Emile Ødegaard</t>
  </si>
  <si>
    <t>Åshild</t>
  </si>
  <si>
    <t>Jon Tore Eiterjord</t>
  </si>
  <si>
    <t>Uke 10</t>
  </si>
  <si>
    <t>1441 - 1687</t>
  </si>
  <si>
    <t>1173 - 1292</t>
  </si>
  <si>
    <t>1102 - 1218</t>
  </si>
  <si>
    <t>1262 - 1318</t>
  </si>
  <si>
    <t>814 - 1151</t>
  </si>
  <si>
    <t>1427 - 1613</t>
  </si>
  <si>
    <t>1372 - 1350</t>
  </si>
  <si>
    <t>1563 - 1498</t>
  </si>
  <si>
    <t>1032 - 1347</t>
  </si>
  <si>
    <t>1154 - 1330</t>
  </si>
  <si>
    <t>1304 - 1123</t>
  </si>
  <si>
    <t>1087 - 1121</t>
  </si>
  <si>
    <t>1071 - 1121</t>
  </si>
  <si>
    <t>Geir Ove Tømmerbakk</t>
  </si>
  <si>
    <t>1205 - 822</t>
  </si>
  <si>
    <t>1571 - 1534</t>
  </si>
  <si>
    <t>1515 - 1351</t>
  </si>
  <si>
    <t>1288 - 1329</t>
  </si>
  <si>
    <t>1073 - 1080</t>
  </si>
  <si>
    <t>1104 - 1168</t>
  </si>
  <si>
    <t>1083 - 1257</t>
  </si>
  <si>
    <t>1112 - 1209</t>
  </si>
  <si>
    <t>Mona Lisa Skipnes</t>
  </si>
  <si>
    <t>Ingrid Austerheim</t>
  </si>
  <si>
    <t>John Christian Haavin</t>
  </si>
  <si>
    <t>Uke 12</t>
  </si>
  <si>
    <t>1300 - 1520</t>
  </si>
  <si>
    <t>1228 - 1298</t>
  </si>
  <si>
    <t>1417 - 991</t>
  </si>
  <si>
    <t>1309 - 1421</t>
  </si>
  <si>
    <t>1421 - 1299</t>
  </si>
  <si>
    <t>1354 - 1301</t>
  </si>
  <si>
    <t>1126 - 1374</t>
  </si>
  <si>
    <t>1051 - 1361</t>
  </si>
  <si>
    <t>1044 - 1224</t>
  </si>
  <si>
    <t>985 - 1118</t>
  </si>
  <si>
    <t>1278 - 1093</t>
  </si>
  <si>
    <t>1241 - 1169</t>
  </si>
  <si>
    <t>1050 - 1192</t>
  </si>
  <si>
    <t>Magnus Kongestøl</t>
  </si>
  <si>
    <t>Uke 13</t>
  </si>
  <si>
    <t>1605 - 1425</t>
  </si>
  <si>
    <t>1479 - 1747</t>
  </si>
  <si>
    <t>1408 - 1542</t>
  </si>
  <si>
    <t>1417 - 1653</t>
  </si>
  <si>
    <t xml:space="preserve">Oddvar  </t>
  </si>
  <si>
    <t>1503 - 1252</t>
  </si>
  <si>
    <t>1666 - 1738</t>
  </si>
  <si>
    <t>1317 - 1377</t>
  </si>
  <si>
    <t>1421 - 1306</t>
  </si>
  <si>
    <t>1274 - 1414</t>
  </si>
  <si>
    <t>1312 - 1335</t>
  </si>
  <si>
    <t>1368 - 1224</t>
  </si>
  <si>
    <t>1144 - 1194</t>
  </si>
  <si>
    <t>1124 - 1156</t>
  </si>
  <si>
    <t>1260 - 1392</t>
  </si>
  <si>
    <t>1296 - 1463</t>
  </si>
  <si>
    <t>1190 - 1226</t>
  </si>
  <si>
    <t>Hvis noen lag har lik poengsum, er det innbyrdes oppgjør som avgjør hvem som er best</t>
  </si>
  <si>
    <t>Rino Thomassen</t>
  </si>
  <si>
    <t>1787 - 1590</t>
  </si>
  <si>
    <t>1611 - 1340</t>
  </si>
  <si>
    <t>1308 - 1467</t>
  </si>
  <si>
    <t>1336 - 595</t>
  </si>
  <si>
    <t>1102 - 1306</t>
  </si>
  <si>
    <t>1304 - 1167</t>
  </si>
  <si>
    <t>Geir Jenssen</t>
  </si>
  <si>
    <t>Lars Petter</t>
  </si>
  <si>
    <t>1458 - 1491</t>
  </si>
  <si>
    <t>1328 - 1393</t>
  </si>
  <si>
    <t>1269 - 1366</t>
  </si>
  <si>
    <t>Andre Pedersen</t>
  </si>
  <si>
    <t>1509 - 1622</t>
  </si>
  <si>
    <t>1428 - 1517</t>
  </si>
  <si>
    <t>1184 - 1134</t>
  </si>
  <si>
    <t>Thor Kristian Larsen</t>
  </si>
  <si>
    <t>Kjell Brækkan</t>
  </si>
  <si>
    <t>1637 - 1483</t>
  </si>
  <si>
    <t>Uke 16</t>
  </si>
  <si>
    <t>1632 - 1694</t>
  </si>
  <si>
    <t>1556 - 1556</t>
  </si>
  <si>
    <t>Skyttsenglan 
vant på best
 innbyrdes oppgjør</t>
  </si>
  <si>
    <t>1473 - 1412</t>
  </si>
  <si>
    <t>1372 - 1354</t>
  </si>
  <si>
    <t>Lærkula tok 3.pl
p.g.a. best
innbyrdes oppgjør</t>
  </si>
  <si>
    <t>1131 - 1310</t>
  </si>
  <si>
    <t>1297 - 956</t>
  </si>
  <si>
    <t>Jonas Lysne</t>
  </si>
  <si>
    <t>1356 - 1270</t>
  </si>
  <si>
    <t>1350 - 1288</t>
  </si>
  <si>
    <t>1254 - 1002</t>
  </si>
  <si>
    <t>1359 - 1321</t>
  </si>
  <si>
    <t>1276 - 1122</t>
  </si>
  <si>
    <t>816 - 878</t>
  </si>
  <si>
    <t>990 - 1180</t>
  </si>
  <si>
    <t>1019 - 1134</t>
  </si>
  <si>
    <t>1496 - 1491</t>
  </si>
  <si>
    <t>1463 - 1342</t>
  </si>
  <si>
    <t>1522 - 1585</t>
  </si>
  <si>
    <t>Jon Martin Strand</t>
  </si>
  <si>
    <t>Per Magnus Vabø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</si>
</sst>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i/>
      <sz val="36"/>
      <color indexed="10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11"/>
      <name val="Times New Roman"/>
      <family val="1"/>
    </font>
    <font>
      <b/>
      <i/>
      <sz val="22"/>
      <name val="Times New Roman"/>
      <family val="1"/>
    </font>
    <font>
      <b/>
      <i/>
      <sz val="34"/>
      <color indexed="10"/>
      <name val="Times New Roman"/>
      <family val="1"/>
    </font>
    <font>
      <sz val="34"/>
      <name val="Arial"/>
      <family val="0"/>
    </font>
    <font>
      <b/>
      <i/>
      <sz val="30"/>
      <color indexed="10"/>
      <name val="Times New Roman"/>
      <family val="1"/>
    </font>
    <font>
      <sz val="18"/>
      <color indexed="12"/>
      <name val="Times New Roman"/>
      <family val="1"/>
    </font>
    <font>
      <sz val="18"/>
      <name val="Times New Roman"/>
      <family val="1"/>
    </font>
    <font>
      <sz val="18"/>
      <name val="Arial"/>
      <family val="0"/>
    </font>
    <font>
      <sz val="21"/>
      <name val="Times New Roman"/>
      <family val="1"/>
    </font>
    <font>
      <sz val="21"/>
      <color indexed="8"/>
      <name val="Times New Roman"/>
      <family val="1"/>
    </font>
    <font>
      <b/>
      <i/>
      <sz val="20"/>
      <color indexed="8"/>
      <name val="Times New Roman"/>
      <family val="1"/>
    </font>
    <font>
      <i/>
      <sz val="20"/>
      <name val="Arial"/>
      <family val="0"/>
    </font>
    <font>
      <b/>
      <i/>
      <sz val="30"/>
      <color indexed="11"/>
      <name val="Bookman Old Style"/>
      <family val="1"/>
    </font>
    <font>
      <b/>
      <sz val="20"/>
      <color indexed="10"/>
      <name val="Bookman Old Style"/>
      <family val="1"/>
    </font>
    <font>
      <sz val="20"/>
      <name val="Arial"/>
      <family val="0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20"/>
      <name val="Times New Roman"/>
      <family val="1"/>
    </font>
    <font>
      <b/>
      <i/>
      <sz val="18"/>
      <color indexed="8"/>
      <name val="Times New Roman"/>
      <family val="1"/>
    </font>
    <font>
      <i/>
      <sz val="18"/>
      <name val="Arial"/>
      <family val="0"/>
    </font>
    <font>
      <b/>
      <i/>
      <sz val="19"/>
      <color indexed="8"/>
      <name val="Times New Roman"/>
      <family val="1"/>
    </font>
    <font>
      <i/>
      <sz val="19"/>
      <name val="Arial"/>
      <family val="0"/>
    </font>
    <font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30"/>
      <name val="Arial"/>
      <family val="0"/>
    </font>
    <font>
      <sz val="18"/>
      <color indexed="8"/>
      <name val="Times New Roman"/>
      <family val="1"/>
    </font>
    <font>
      <sz val="14"/>
      <color indexed="16"/>
      <name val="Arial"/>
      <family val="2"/>
    </font>
    <font>
      <sz val="10"/>
      <color indexed="16"/>
      <name val="Arial"/>
      <family val="2"/>
    </font>
    <font>
      <sz val="10"/>
      <color indexed="9"/>
      <name val="Arial"/>
      <family val="2"/>
    </font>
    <font>
      <sz val="12"/>
      <color indexed="16"/>
      <name val="Arial"/>
      <family val="2"/>
    </font>
    <font>
      <sz val="24"/>
      <color indexed="10"/>
      <name val="Times New Roman"/>
      <family val="1"/>
    </font>
    <font>
      <sz val="18"/>
      <color indexed="10"/>
      <name val="Times New Roman"/>
      <family val="1"/>
    </font>
    <font>
      <sz val="1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9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23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/>
    </xf>
    <xf numFmtId="172" fontId="16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172" fontId="14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/>
    </xf>
    <xf numFmtId="1" fontId="15" fillId="2" borderId="0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/>
    </xf>
    <xf numFmtId="0" fontId="25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172" fontId="14" fillId="2" borderId="0" xfId="0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/>
    </xf>
    <xf numFmtId="1" fontId="14" fillId="2" borderId="0" xfId="0" applyNumberFormat="1" applyFont="1" applyFill="1" applyBorder="1" applyAlignment="1">
      <alignment horizontal="right"/>
    </xf>
    <xf numFmtId="0" fontId="14" fillId="2" borderId="1" xfId="0" applyFont="1" applyFill="1" applyBorder="1" applyAlignment="1">
      <alignment/>
    </xf>
    <xf numFmtId="0" fontId="25" fillId="2" borderId="1" xfId="0" applyFont="1" applyFill="1" applyBorder="1" applyAlignment="1">
      <alignment/>
    </xf>
    <xf numFmtId="0" fontId="15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172" fontId="14" fillId="2" borderId="1" xfId="0" applyNumberFormat="1" applyFont="1" applyFill="1" applyBorder="1" applyAlignment="1">
      <alignment horizontal="right" vertical="center"/>
    </xf>
    <xf numFmtId="172" fontId="14" fillId="2" borderId="1" xfId="0" applyNumberFormat="1" applyFont="1" applyFill="1" applyBorder="1" applyAlignment="1">
      <alignment horizontal="right"/>
    </xf>
    <xf numFmtId="0" fontId="26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172" fontId="10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22" fillId="2" borderId="0" xfId="0" applyFont="1" applyFill="1" applyBorder="1" applyAlignment="1">
      <alignment/>
    </xf>
    <xf numFmtId="0" fontId="23" fillId="2" borderId="2" xfId="0" applyFont="1" applyFill="1" applyBorder="1" applyAlignment="1">
      <alignment/>
    </xf>
    <xf numFmtId="0" fontId="23" fillId="2" borderId="2" xfId="0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172" fontId="8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34" fillId="2" borderId="2" xfId="0" applyFont="1" applyFill="1" applyBorder="1" applyAlignment="1">
      <alignment horizontal="center"/>
    </xf>
    <xf numFmtId="0" fontId="1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34" fillId="2" borderId="3" xfId="0" applyFont="1" applyFill="1" applyBorder="1" applyAlignment="1">
      <alignment/>
    </xf>
    <xf numFmtId="172" fontId="34" fillId="2" borderId="4" xfId="0" applyNumberFormat="1" applyFont="1" applyFill="1" applyBorder="1" applyAlignment="1">
      <alignment horizontal="right"/>
    </xf>
    <xf numFmtId="172" fontId="12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/>
    </xf>
    <xf numFmtId="172" fontId="8" fillId="2" borderId="0" xfId="0" applyNumberFormat="1" applyFont="1" applyFill="1" applyBorder="1" applyAlignment="1">
      <alignment horizontal="right"/>
    </xf>
    <xf numFmtId="172" fontId="9" fillId="2" borderId="0" xfId="0" applyNumberFormat="1" applyFont="1" applyFill="1" applyBorder="1" applyAlignment="1">
      <alignment horizontal="right"/>
    </xf>
    <xf numFmtId="2" fontId="9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/>
    </xf>
    <xf numFmtId="0" fontId="15" fillId="2" borderId="1" xfId="0" applyFont="1" applyFill="1" applyBorder="1" applyAlignment="1">
      <alignment/>
    </xf>
    <xf numFmtId="1" fontId="12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Alignment="1">
      <alignment/>
    </xf>
    <xf numFmtId="0" fontId="40" fillId="2" borderId="5" xfId="0" applyFont="1" applyFill="1" applyBorder="1" applyAlignment="1">
      <alignment/>
    </xf>
    <xf numFmtId="0" fontId="41" fillId="2" borderId="5" xfId="0" applyFont="1" applyFill="1" applyBorder="1" applyAlignment="1">
      <alignment horizontal="left"/>
    </xf>
    <xf numFmtId="0" fontId="41" fillId="2" borderId="5" xfId="0" applyFont="1" applyFill="1" applyBorder="1" applyAlignment="1">
      <alignment horizontal="center"/>
    </xf>
    <xf numFmtId="0" fontId="32" fillId="2" borderId="0" xfId="0" applyFont="1" applyFill="1" applyBorder="1" applyAlignment="1">
      <alignment/>
    </xf>
    <xf numFmtId="0" fontId="32" fillId="2" borderId="0" xfId="0" applyFont="1" applyFill="1" applyBorder="1" applyAlignment="1">
      <alignment horizontal="left"/>
    </xf>
    <xf numFmtId="0" fontId="32" fillId="2" borderId="0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right"/>
    </xf>
    <xf numFmtId="0" fontId="42" fillId="2" borderId="0" xfId="0" applyFont="1" applyFill="1" applyAlignment="1">
      <alignment horizontal="center"/>
    </xf>
    <xf numFmtId="0" fontId="42" fillId="2" borderId="1" xfId="0" applyFont="1" applyFill="1" applyBorder="1" applyAlignment="1">
      <alignment horizontal="center"/>
    </xf>
    <xf numFmtId="0" fontId="43" fillId="2" borderId="0" xfId="0" applyFont="1" applyFill="1" applyAlignment="1">
      <alignment horizontal="center"/>
    </xf>
    <xf numFmtId="0" fontId="44" fillId="2" borderId="0" xfId="0" applyFont="1" applyFill="1" applyBorder="1" applyAlignment="1">
      <alignment/>
    </xf>
    <xf numFmtId="0" fontId="44" fillId="2" borderId="0" xfId="0" applyFont="1" applyFill="1" applyBorder="1" applyAlignment="1">
      <alignment horizontal="left"/>
    </xf>
    <xf numFmtId="0" fontId="44" fillId="2" borderId="0" xfId="0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right"/>
    </xf>
    <xf numFmtId="0" fontId="45" fillId="2" borderId="0" xfId="0" applyFont="1" applyFill="1" applyBorder="1" applyAlignment="1">
      <alignment/>
    </xf>
    <xf numFmtId="0" fontId="43" fillId="2" borderId="1" xfId="0" applyFont="1" applyFill="1" applyBorder="1" applyAlignment="1">
      <alignment horizontal="center"/>
    </xf>
    <xf numFmtId="0" fontId="44" fillId="2" borderId="1" xfId="0" applyFont="1" applyFill="1" applyBorder="1" applyAlignment="1">
      <alignment/>
    </xf>
    <xf numFmtId="0" fontId="44" fillId="2" borderId="1" xfId="0" applyFont="1" applyFill="1" applyBorder="1" applyAlignment="1">
      <alignment horizontal="left"/>
    </xf>
    <xf numFmtId="0" fontId="44" fillId="2" borderId="1" xfId="0" applyFont="1" applyFill="1" applyBorder="1" applyAlignment="1">
      <alignment horizontal="center"/>
    </xf>
    <xf numFmtId="2" fontId="44" fillId="2" borderId="1" xfId="0" applyNumberFormat="1" applyFont="1" applyFill="1" applyBorder="1" applyAlignment="1">
      <alignment horizontal="right"/>
    </xf>
    <xf numFmtId="0" fontId="43" fillId="2" borderId="0" xfId="0" applyFont="1" applyFill="1" applyBorder="1" applyAlignment="1">
      <alignment horizontal="center"/>
    </xf>
    <xf numFmtId="0" fontId="14" fillId="2" borderId="6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49" fontId="13" fillId="2" borderId="0" xfId="0" applyNumberFormat="1" applyFont="1" applyFill="1" applyBorder="1" applyAlignment="1">
      <alignment horizontal="center"/>
    </xf>
    <xf numFmtId="0" fontId="44" fillId="2" borderId="0" xfId="0" applyFont="1" applyFill="1" applyAlignment="1">
      <alignment/>
    </xf>
    <xf numFmtId="0" fontId="0" fillId="0" borderId="0" xfId="0" applyBorder="1" applyAlignment="1">
      <alignment/>
    </xf>
    <xf numFmtId="172" fontId="14" fillId="2" borderId="6" xfId="0" applyNumberFormat="1" applyFont="1" applyFill="1" applyBorder="1" applyAlignment="1">
      <alignment horizontal="right"/>
    </xf>
    <xf numFmtId="0" fontId="47" fillId="2" borderId="0" xfId="0" applyFont="1" applyFill="1" applyBorder="1" applyAlignment="1">
      <alignment horizontal="center"/>
    </xf>
    <xf numFmtId="2" fontId="44" fillId="2" borderId="6" xfId="0" applyNumberFormat="1" applyFont="1" applyFill="1" applyBorder="1" applyAlignment="1">
      <alignment horizontal="right"/>
    </xf>
    <xf numFmtId="0" fontId="14" fillId="2" borderId="6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34" fillId="2" borderId="0" xfId="0" applyFont="1" applyFill="1" applyBorder="1" applyAlignment="1">
      <alignment horizontal="center"/>
    </xf>
    <xf numFmtId="172" fontId="34" fillId="2" borderId="0" xfId="0" applyNumberFormat="1" applyFont="1" applyFill="1" applyBorder="1" applyAlignment="1">
      <alignment horizontal="right"/>
    </xf>
    <xf numFmtId="0" fontId="23" fillId="2" borderId="6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right"/>
    </xf>
    <xf numFmtId="0" fontId="34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31" fillId="2" borderId="0" xfId="0" applyFont="1" applyFill="1" applyBorder="1" applyAlignment="1">
      <alignment/>
    </xf>
    <xf numFmtId="0" fontId="8" fillId="2" borderId="0" xfId="0" applyFont="1" applyFill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36" fillId="2" borderId="7" xfId="0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0" fontId="34" fillId="2" borderId="7" xfId="0" applyFont="1" applyFill="1" applyBorder="1" applyAlignment="1">
      <alignment/>
    </xf>
    <xf numFmtId="0" fontId="28" fillId="2" borderId="7" xfId="0" applyFont="1" applyFill="1" applyBorder="1" applyAlignment="1">
      <alignment/>
    </xf>
    <xf numFmtId="0" fontId="31" fillId="2" borderId="7" xfId="0" applyFont="1" applyFill="1" applyBorder="1" applyAlignment="1">
      <alignment/>
    </xf>
    <xf numFmtId="0" fontId="31" fillId="2" borderId="4" xfId="0" applyFont="1" applyFill="1" applyBorder="1" applyAlignment="1">
      <alignment/>
    </xf>
    <xf numFmtId="0" fontId="27" fillId="2" borderId="3" xfId="0" applyFont="1" applyFill="1" applyBorder="1" applyAlignment="1">
      <alignment/>
    </xf>
    <xf numFmtId="0" fontId="46" fillId="2" borderId="0" xfId="0" applyFont="1" applyFill="1" applyBorder="1" applyAlignment="1">
      <alignment horizontal="center"/>
    </xf>
    <xf numFmtId="0" fontId="37" fillId="2" borderId="3" xfId="0" applyFont="1" applyFill="1" applyBorder="1" applyAlignment="1">
      <alignment/>
    </xf>
    <xf numFmtId="0" fontId="35" fillId="2" borderId="3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5" fillId="2" borderId="6" xfId="0" applyFont="1" applyFill="1" applyBorder="1" applyAlignment="1">
      <alignment/>
    </xf>
    <xf numFmtId="0" fontId="8" fillId="2" borderId="0" xfId="0" applyFont="1" applyFill="1" applyAlignment="1">
      <alignment horizontal="left"/>
    </xf>
    <xf numFmtId="0" fontId="14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52" fillId="2" borderId="0" xfId="0" applyFont="1" applyFill="1" applyBorder="1" applyAlignment="1">
      <alignment horizontal="center"/>
    </xf>
    <xf numFmtId="0" fontId="53" fillId="2" borderId="0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center"/>
    </xf>
    <xf numFmtId="0" fontId="34" fillId="2" borderId="3" xfId="0" applyFont="1" applyFill="1" applyBorder="1" applyAlignment="1">
      <alignment/>
    </xf>
    <xf numFmtId="0" fontId="31" fillId="2" borderId="7" xfId="0" applyFont="1" applyFill="1" applyBorder="1" applyAlignment="1">
      <alignment/>
    </xf>
    <xf numFmtId="0" fontId="31" fillId="2" borderId="4" xfId="0" applyFont="1" applyFill="1" applyBorder="1" applyAlignment="1">
      <alignment/>
    </xf>
    <xf numFmtId="0" fontId="34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13" fillId="2" borderId="3" xfId="0" applyNumberFormat="1" applyFont="1" applyFill="1" applyBorder="1" applyAlignment="1">
      <alignment horizontal="center"/>
    </xf>
    <xf numFmtId="16" fontId="13" fillId="2" borderId="7" xfId="0" applyNumberFormat="1" applyFont="1" applyFill="1" applyBorder="1" applyAlignment="1">
      <alignment horizontal="center"/>
    </xf>
    <xf numFmtId="16" fontId="13" fillId="2" borderId="4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3" fillId="2" borderId="2" xfId="0" applyFont="1" applyFill="1" applyBorder="1" applyAlignment="1">
      <alignment/>
    </xf>
    <xf numFmtId="0" fontId="24" fillId="2" borderId="2" xfId="0" applyFont="1" applyFill="1" applyBorder="1" applyAlignment="1">
      <alignment/>
    </xf>
    <xf numFmtId="0" fontId="13" fillId="2" borderId="3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23" fillId="2" borderId="3" xfId="0" applyFont="1" applyFill="1" applyBorder="1" applyAlignment="1">
      <alignment/>
    </xf>
    <xf numFmtId="0" fontId="23" fillId="2" borderId="7" xfId="0" applyFont="1" applyFill="1" applyBorder="1" applyAlignment="1">
      <alignment/>
    </xf>
    <xf numFmtId="0" fontId="23" fillId="2" borderId="4" xfId="0" applyFont="1" applyFill="1" applyBorder="1" applyAlignment="1">
      <alignment/>
    </xf>
    <xf numFmtId="0" fontId="27" fillId="2" borderId="3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27" fillId="2" borderId="3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1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4" fillId="2" borderId="14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3" fillId="2" borderId="3" xfId="0" applyFont="1" applyFill="1" applyBorder="1" applyAlignment="1">
      <alignment horizontal="left"/>
    </xf>
    <xf numFmtId="0" fontId="23" fillId="2" borderId="7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0" fontId="23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/>
    </xf>
    <xf numFmtId="0" fontId="0" fillId="0" borderId="0" xfId="0" applyBorder="1" applyAlignment="1">
      <alignment/>
    </xf>
    <xf numFmtId="0" fontId="13" fillId="2" borderId="0" xfId="0" applyFont="1" applyFill="1" applyBorder="1" applyAlignment="1">
      <alignment/>
    </xf>
    <xf numFmtId="0" fontId="34" fillId="2" borderId="7" xfId="0" applyFont="1" applyFill="1" applyBorder="1" applyAlignment="1">
      <alignment/>
    </xf>
    <xf numFmtId="0" fontId="28" fillId="2" borderId="7" xfId="0" applyFont="1" applyFill="1" applyBorder="1" applyAlignment="1">
      <alignment/>
    </xf>
    <xf numFmtId="0" fontId="46" fillId="2" borderId="0" xfId="0" applyFont="1" applyFill="1" applyBorder="1" applyAlignment="1">
      <alignment horizontal="center"/>
    </xf>
    <xf numFmtId="0" fontId="53" fillId="2" borderId="0" xfId="0" applyFont="1" applyFill="1" applyBorder="1" applyAlignment="1">
      <alignment/>
    </xf>
    <xf numFmtId="0" fontId="24" fillId="2" borderId="0" xfId="0" applyFont="1" applyFill="1" applyAlignment="1">
      <alignment/>
    </xf>
    <xf numFmtId="0" fontId="37" fillId="2" borderId="3" xfId="0" applyFont="1" applyFill="1" applyBorder="1" applyAlignment="1">
      <alignment/>
    </xf>
    <xf numFmtId="0" fontId="37" fillId="2" borderId="7" xfId="0" applyFont="1" applyFill="1" applyBorder="1" applyAlignment="1">
      <alignment/>
    </xf>
    <xf numFmtId="0" fontId="38" fillId="2" borderId="4" xfId="0" applyFont="1" applyFill="1" applyBorder="1" applyAlignment="1">
      <alignment/>
    </xf>
    <xf numFmtId="0" fontId="28" fillId="2" borderId="7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0" fontId="37" fillId="2" borderId="3" xfId="0" applyFont="1" applyFill="1" applyBorder="1" applyAlignment="1">
      <alignment horizontal="center"/>
    </xf>
    <xf numFmtId="0" fontId="38" fillId="2" borderId="7" xfId="0" applyFont="1" applyFill="1" applyBorder="1" applyAlignment="1">
      <alignment horizontal="center"/>
    </xf>
    <xf numFmtId="0" fontId="38" fillId="2" borderId="4" xfId="0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54" fillId="2" borderId="0" xfId="0" applyFont="1" applyFill="1" applyBorder="1" applyAlignment="1">
      <alignment/>
    </xf>
    <xf numFmtId="0" fontId="54" fillId="2" borderId="0" xfId="0" applyFont="1" applyFill="1" applyBorder="1" applyAlignment="1">
      <alignment horizontal="left"/>
    </xf>
    <xf numFmtId="0" fontId="54" fillId="2" borderId="0" xfId="0" applyFont="1" applyFill="1" applyBorder="1" applyAlignment="1">
      <alignment horizontal="center"/>
    </xf>
    <xf numFmtId="2" fontId="54" fillId="2" borderId="0" xfId="0" applyNumberFormat="1" applyFont="1" applyFill="1" applyBorder="1" applyAlignment="1">
      <alignment horizontal="right"/>
    </xf>
    <xf numFmtId="0" fontId="54" fillId="2" borderId="0" xfId="0" applyFont="1" applyFill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790575</xdr:colOff>
      <xdr:row>0</xdr:row>
      <xdr:rowOff>152400</xdr:rowOff>
    </xdr:from>
    <xdr:to>
      <xdr:col>15</xdr:col>
      <xdr:colOff>0</xdr:colOff>
      <xdr:row>0</xdr:row>
      <xdr:rowOff>485775</xdr:rowOff>
    </xdr:to>
    <xdr:sp macro="[0]!Sorterpoeng">
      <xdr:nvSpPr>
        <xdr:cNvPr id="1" name="Oval 1"/>
        <xdr:cNvSpPr>
          <a:spLocks/>
        </xdr:cNvSpPr>
      </xdr:nvSpPr>
      <xdr:spPr>
        <a:xfrm>
          <a:off x="6286500" y="152400"/>
          <a:ext cx="790575" cy="3333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</a:t>
          </a: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723900</xdr:colOff>
      <xdr:row>0</xdr:row>
      <xdr:rowOff>161925</xdr:rowOff>
    </xdr:from>
    <xdr:to>
      <xdr:col>14</xdr:col>
      <xdr:colOff>552450</xdr:colOff>
      <xdr:row>1</xdr:row>
      <xdr:rowOff>9525</xdr:rowOff>
    </xdr:to>
    <xdr:sp macro="[0]!Sorterpoeng">
      <xdr:nvSpPr>
        <xdr:cNvPr id="1" name="Oval 1"/>
        <xdr:cNvSpPr>
          <a:spLocks/>
        </xdr:cNvSpPr>
      </xdr:nvSpPr>
      <xdr:spPr>
        <a:xfrm>
          <a:off x="6191250" y="161925"/>
          <a:ext cx="809625" cy="3524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581025</xdr:colOff>
      <xdr:row>0</xdr:row>
      <xdr:rowOff>219075</xdr:rowOff>
    </xdr:from>
    <xdr:to>
      <xdr:col>14</xdr:col>
      <xdr:colOff>561975</xdr:colOff>
      <xdr:row>1</xdr:row>
      <xdr:rowOff>85725</xdr:rowOff>
    </xdr:to>
    <xdr:sp macro="[0]!Sorter3div">
      <xdr:nvSpPr>
        <xdr:cNvPr id="1" name="Oval 1"/>
        <xdr:cNvSpPr>
          <a:spLocks/>
        </xdr:cNvSpPr>
      </xdr:nvSpPr>
      <xdr:spPr>
        <a:xfrm>
          <a:off x="6210300" y="219075"/>
          <a:ext cx="962025" cy="37147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561975</xdr:colOff>
      <xdr:row>0</xdr:row>
      <xdr:rowOff>180975</xdr:rowOff>
    </xdr:from>
    <xdr:to>
      <xdr:col>14</xdr:col>
      <xdr:colOff>581025</xdr:colOff>
      <xdr:row>1</xdr:row>
      <xdr:rowOff>28575</xdr:rowOff>
    </xdr:to>
    <xdr:sp macro="[0]!Sorter4div">
      <xdr:nvSpPr>
        <xdr:cNvPr id="1" name="Oval 2"/>
        <xdr:cNvSpPr>
          <a:spLocks/>
        </xdr:cNvSpPr>
      </xdr:nvSpPr>
      <xdr:spPr>
        <a:xfrm>
          <a:off x="6429375" y="180975"/>
          <a:ext cx="1000125" cy="3524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114300</xdr:rowOff>
    </xdr:from>
    <xdr:to>
      <xdr:col>9</xdr:col>
      <xdr:colOff>381000</xdr:colOff>
      <xdr:row>0</xdr:row>
      <xdr:rowOff>295275</xdr:rowOff>
    </xdr:to>
    <xdr:sp macro="[0]!Sortersnitt">
      <xdr:nvSpPr>
        <xdr:cNvPr id="1" name="Rectangle 1"/>
        <xdr:cNvSpPr>
          <a:spLocks/>
        </xdr:cNvSpPr>
      </xdr:nvSpPr>
      <xdr:spPr>
        <a:xfrm>
          <a:off x="7029450" y="11430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295275</xdr:colOff>
      <xdr:row>0</xdr:row>
      <xdr:rowOff>66675</xdr:rowOff>
    </xdr:from>
    <xdr:to>
      <xdr:col>11</xdr:col>
      <xdr:colOff>333375</xdr:colOff>
      <xdr:row>1</xdr:row>
      <xdr:rowOff>38100</xdr:rowOff>
    </xdr:to>
    <xdr:sp macro="[0]!SorterKlubb">
      <xdr:nvSpPr>
        <xdr:cNvPr id="2" name="Oval 2"/>
        <xdr:cNvSpPr>
          <a:spLocks/>
        </xdr:cNvSpPr>
      </xdr:nvSpPr>
      <xdr:spPr>
        <a:xfrm>
          <a:off x="8315325" y="66675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171450</xdr:rowOff>
    </xdr:from>
    <xdr:to>
      <xdr:col>9</xdr:col>
      <xdr:colOff>381000</xdr:colOff>
      <xdr:row>0</xdr:row>
      <xdr:rowOff>352425</xdr:rowOff>
    </xdr:to>
    <xdr:sp macro="[0]!Sortersnitt">
      <xdr:nvSpPr>
        <xdr:cNvPr id="1" name="Rectangle 1"/>
        <xdr:cNvSpPr>
          <a:spLocks/>
        </xdr:cNvSpPr>
      </xdr:nvSpPr>
      <xdr:spPr>
        <a:xfrm>
          <a:off x="7058025" y="17145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285750</xdr:colOff>
      <xdr:row>0</xdr:row>
      <xdr:rowOff>76200</xdr:rowOff>
    </xdr:from>
    <xdr:to>
      <xdr:col>11</xdr:col>
      <xdr:colOff>323850</xdr:colOff>
      <xdr:row>1</xdr:row>
      <xdr:rowOff>47625</xdr:rowOff>
    </xdr:to>
    <xdr:sp macro="[0]!SorterKlubb">
      <xdr:nvSpPr>
        <xdr:cNvPr id="2" name="Oval 2"/>
        <xdr:cNvSpPr>
          <a:spLocks/>
        </xdr:cNvSpPr>
      </xdr:nvSpPr>
      <xdr:spPr>
        <a:xfrm>
          <a:off x="8334375" y="76200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0</xdr:row>
      <xdr:rowOff>142875</xdr:rowOff>
    </xdr:from>
    <xdr:to>
      <xdr:col>9</xdr:col>
      <xdr:colOff>361950</xdr:colOff>
      <xdr:row>0</xdr:row>
      <xdr:rowOff>314325</xdr:rowOff>
    </xdr:to>
    <xdr:sp macro="[0]!Sortersnitt">
      <xdr:nvSpPr>
        <xdr:cNvPr id="1" name="Rectangle 1"/>
        <xdr:cNvSpPr>
          <a:spLocks/>
        </xdr:cNvSpPr>
      </xdr:nvSpPr>
      <xdr:spPr>
        <a:xfrm>
          <a:off x="7124700" y="142875"/>
          <a:ext cx="762000" cy="1714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  <xdr:twoCellAnchor>
    <xdr:from>
      <xdr:col>10</xdr:col>
      <xdr:colOff>295275</xdr:colOff>
      <xdr:row>0</xdr:row>
      <xdr:rowOff>85725</xdr:rowOff>
    </xdr:from>
    <xdr:to>
      <xdr:col>11</xdr:col>
      <xdr:colOff>333375</xdr:colOff>
      <xdr:row>1</xdr:row>
      <xdr:rowOff>57150</xdr:rowOff>
    </xdr:to>
    <xdr:sp macro="[0]!SorterKlubb">
      <xdr:nvSpPr>
        <xdr:cNvPr id="2" name="Oval 2"/>
        <xdr:cNvSpPr>
          <a:spLocks/>
        </xdr:cNvSpPr>
      </xdr:nvSpPr>
      <xdr:spPr>
        <a:xfrm>
          <a:off x="8429625" y="85725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0</xdr:row>
      <xdr:rowOff>76200</xdr:rowOff>
    </xdr:from>
    <xdr:to>
      <xdr:col>11</xdr:col>
      <xdr:colOff>323850</xdr:colOff>
      <xdr:row>1</xdr:row>
      <xdr:rowOff>47625</xdr:rowOff>
    </xdr:to>
    <xdr:sp macro="[0]!SorterKlubb">
      <xdr:nvSpPr>
        <xdr:cNvPr id="1" name="Oval 1"/>
        <xdr:cNvSpPr>
          <a:spLocks/>
        </xdr:cNvSpPr>
      </xdr:nvSpPr>
      <xdr:spPr>
        <a:xfrm>
          <a:off x="8248650" y="76200"/>
          <a:ext cx="647700" cy="4476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Sorter Klubb</a:t>
          </a:r>
        </a:p>
      </xdr:txBody>
    </xdr:sp>
    <xdr:clientData/>
  </xdr:twoCellAnchor>
  <xdr:twoCellAnchor>
    <xdr:from>
      <xdr:col>8</xdr:col>
      <xdr:colOff>219075</xdr:colOff>
      <xdr:row>0</xdr:row>
      <xdr:rowOff>152400</xdr:rowOff>
    </xdr:from>
    <xdr:to>
      <xdr:col>9</xdr:col>
      <xdr:colOff>371475</xdr:colOff>
      <xdr:row>0</xdr:row>
      <xdr:rowOff>333375</xdr:rowOff>
    </xdr:to>
    <xdr:sp macro="[0]!Sortersnitt">
      <xdr:nvSpPr>
        <xdr:cNvPr id="2" name="Rectangle 2"/>
        <xdr:cNvSpPr>
          <a:spLocks/>
        </xdr:cNvSpPr>
      </xdr:nvSpPr>
      <xdr:spPr>
        <a:xfrm>
          <a:off x="6962775" y="152400"/>
          <a:ext cx="7620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Sorter Snitt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pageSetUpPr fitToPage="1"/>
  </sheetPr>
  <dimension ref="A1:AO110"/>
  <sheetViews>
    <sheetView tabSelected="1" zoomScale="75" zoomScaleNormal="75" workbookViewId="0" topLeftCell="A1">
      <selection activeCell="C10" sqref="C10"/>
    </sheetView>
  </sheetViews>
  <sheetFormatPr defaultColWidth="11.421875" defaultRowHeight="12.75"/>
  <cols>
    <col min="1" max="1" width="8.5742187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3.140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7109375" style="0" customWidth="1"/>
    <col min="17" max="17" width="21.140625" style="0" customWidth="1"/>
    <col min="18" max="18" width="8.57421875" style="0" customWidth="1"/>
    <col min="19" max="19" width="6.421875" style="0" customWidth="1"/>
    <col min="20" max="20" width="9.28125" style="0" customWidth="1"/>
    <col min="21" max="21" width="7.00390625" style="0" customWidth="1"/>
    <col min="22" max="22" width="3.57421875" style="0" customWidth="1"/>
    <col min="23" max="23" width="1.8515625" style="0" customWidth="1"/>
    <col min="24" max="24" width="7.421875" style="0" customWidth="1"/>
    <col min="25" max="25" width="11.57421875" style="0" customWidth="1"/>
    <col min="26" max="26" width="1.8515625" style="0" customWidth="1"/>
    <col min="27" max="27" width="12.140625" style="0" customWidth="1"/>
    <col min="28" max="28" width="4.00390625" style="0" customWidth="1"/>
    <col min="29" max="29" width="11.140625" style="0" customWidth="1"/>
    <col min="30" max="30" width="7.7109375" style="0" customWidth="1"/>
    <col min="31" max="16384" width="9.140625" style="0" customWidth="1"/>
  </cols>
  <sheetData>
    <row r="1" spans="1:41" ht="39.75" customHeight="1">
      <c r="A1" s="1" t="s">
        <v>0</v>
      </c>
      <c r="B1" s="1"/>
      <c r="C1" s="172" t="s">
        <v>104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22.5" customHeight="1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5"/>
      <c r="Q2" s="42" t="s">
        <v>5</v>
      </c>
      <c r="R2" s="50"/>
      <c r="S2" s="48"/>
      <c r="T2" s="48"/>
      <c r="U2" s="48"/>
      <c r="V2" s="48"/>
      <c r="W2" s="48"/>
      <c r="X2" s="48"/>
      <c r="Y2" s="47" t="s">
        <v>1</v>
      </c>
      <c r="Z2" s="47"/>
      <c r="AA2" s="52"/>
      <c r="AB2" s="7" t="s">
        <v>0</v>
      </c>
      <c r="AC2" s="6" t="s">
        <v>0</v>
      </c>
      <c r="AD2" s="8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32.25" customHeight="1">
      <c r="A3" s="9">
        <v>1</v>
      </c>
      <c r="B3" s="9"/>
      <c r="C3" s="24" t="s">
        <v>38</v>
      </c>
      <c r="D3" s="108"/>
      <c r="E3" s="25">
        <v>18</v>
      </c>
      <c r="F3" s="25"/>
      <c r="G3" s="25">
        <v>13</v>
      </c>
      <c r="H3" s="25">
        <v>1</v>
      </c>
      <c r="I3" s="25">
        <v>4</v>
      </c>
      <c r="J3" s="25"/>
      <c r="K3" s="11">
        <v>29558</v>
      </c>
      <c r="L3" s="11"/>
      <c r="M3" s="20">
        <f>K3/162</f>
        <v>182.45679012345678</v>
      </c>
      <c r="N3" s="11"/>
      <c r="O3" s="26">
        <v>55.5</v>
      </c>
      <c r="P3" s="26"/>
      <c r="Q3" s="166" t="s">
        <v>74</v>
      </c>
      <c r="R3" s="167"/>
      <c r="S3" s="168"/>
      <c r="T3" s="169" t="s">
        <v>38</v>
      </c>
      <c r="U3" s="161"/>
      <c r="V3" s="161"/>
      <c r="W3" s="161"/>
      <c r="X3" s="162"/>
      <c r="Y3" s="51">
        <v>285</v>
      </c>
      <c r="Z3" s="57"/>
      <c r="AA3" s="57"/>
      <c r="AB3" s="16"/>
      <c r="AC3" s="17"/>
      <c r="AD3" s="18"/>
      <c r="AE3" s="176" t="s">
        <v>0</v>
      </c>
      <c r="AF3" s="177"/>
      <c r="AG3" s="177"/>
      <c r="AH3" s="177"/>
      <c r="AI3" s="177"/>
      <c r="AJ3" s="177"/>
      <c r="AK3" s="177"/>
      <c r="AL3" s="177"/>
      <c r="AM3" s="177"/>
      <c r="AN3" s="177"/>
      <c r="AO3" s="177"/>
    </row>
    <row r="4" spans="1:41" ht="27.75">
      <c r="A4" s="9">
        <v>2</v>
      </c>
      <c r="B4" s="19"/>
      <c r="C4" s="24" t="s">
        <v>23</v>
      </c>
      <c r="D4" s="36"/>
      <c r="E4" s="12">
        <v>18</v>
      </c>
      <c r="F4" s="12"/>
      <c r="G4" s="12">
        <v>14</v>
      </c>
      <c r="H4" s="12">
        <v>1</v>
      </c>
      <c r="I4" s="12">
        <v>3</v>
      </c>
      <c r="J4" s="12"/>
      <c r="K4" s="11">
        <v>29785</v>
      </c>
      <c r="L4" s="11"/>
      <c r="M4" s="20">
        <f>K4/162</f>
        <v>183.85802469135803</v>
      </c>
      <c r="N4" s="11"/>
      <c r="O4" s="26">
        <v>55.5</v>
      </c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B4" s="21"/>
      <c r="AC4" s="17"/>
      <c r="AD4" s="22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27.75">
      <c r="A5" s="23">
        <v>3</v>
      </c>
      <c r="B5" s="23"/>
      <c r="C5" s="30" t="s">
        <v>34</v>
      </c>
      <c r="D5" s="143"/>
      <c r="E5" s="31">
        <v>18</v>
      </c>
      <c r="F5" s="31"/>
      <c r="G5" s="31">
        <v>14</v>
      </c>
      <c r="H5" s="31">
        <v>2</v>
      </c>
      <c r="I5" s="31">
        <v>2</v>
      </c>
      <c r="J5" s="31"/>
      <c r="K5" s="32">
        <v>29604</v>
      </c>
      <c r="L5" s="32"/>
      <c r="M5" s="33">
        <f>K5/162</f>
        <v>182.74074074074073</v>
      </c>
      <c r="N5" s="32"/>
      <c r="O5" s="34">
        <v>54.5</v>
      </c>
      <c r="P5" s="26"/>
      <c r="Q5" s="42" t="s">
        <v>6</v>
      </c>
      <c r="R5" s="50"/>
      <c r="S5" s="48"/>
      <c r="T5" s="48"/>
      <c r="U5" s="48"/>
      <c r="V5" s="48"/>
      <c r="W5" s="48"/>
      <c r="X5" s="48"/>
      <c r="Y5" s="47" t="s">
        <v>1</v>
      </c>
      <c r="Z5" s="47"/>
      <c r="AA5" s="59" t="s">
        <v>2</v>
      </c>
      <c r="AB5" s="21"/>
      <c r="AC5" s="17"/>
      <c r="AD5" s="22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27.75">
      <c r="A6" s="19">
        <v>4</v>
      </c>
      <c r="B6" s="19"/>
      <c r="C6" s="35" t="s">
        <v>29</v>
      </c>
      <c r="D6" s="108"/>
      <c r="E6" s="25">
        <v>18</v>
      </c>
      <c r="F6" s="25"/>
      <c r="G6" s="25">
        <v>14</v>
      </c>
      <c r="H6" s="25">
        <v>1</v>
      </c>
      <c r="I6" s="25">
        <v>3</v>
      </c>
      <c r="J6" s="25"/>
      <c r="K6" s="11">
        <v>29342</v>
      </c>
      <c r="L6" s="11"/>
      <c r="M6" s="20">
        <f>K6/162</f>
        <v>181.12345679012347</v>
      </c>
      <c r="N6" s="11"/>
      <c r="O6" s="26">
        <v>53</v>
      </c>
      <c r="P6" s="26"/>
      <c r="Q6" s="169" t="s">
        <v>74</v>
      </c>
      <c r="R6" s="161"/>
      <c r="S6" s="162"/>
      <c r="T6" s="169" t="s">
        <v>38</v>
      </c>
      <c r="U6" s="161"/>
      <c r="V6" s="161"/>
      <c r="W6" s="161"/>
      <c r="X6" s="162"/>
      <c r="Y6" s="51">
        <v>739</v>
      </c>
      <c r="Z6" s="60" t="s">
        <v>0</v>
      </c>
      <c r="AA6" s="61">
        <f>Y6/3</f>
        <v>246.33333333333334</v>
      </c>
      <c r="AB6" s="27"/>
      <c r="AC6" s="17"/>
      <c r="AD6" s="28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7.75">
      <c r="A7" s="19">
        <v>5</v>
      </c>
      <c r="B7" s="19"/>
      <c r="C7" s="24" t="s">
        <v>105</v>
      </c>
      <c r="D7" s="10"/>
      <c r="E7" s="12">
        <v>18</v>
      </c>
      <c r="F7" s="12"/>
      <c r="G7" s="12">
        <v>8</v>
      </c>
      <c r="H7" s="12">
        <v>2</v>
      </c>
      <c r="I7" s="12">
        <v>8</v>
      </c>
      <c r="J7" s="12"/>
      <c r="K7" s="11">
        <v>27712</v>
      </c>
      <c r="L7" s="11"/>
      <c r="M7" s="20">
        <f>K7/162</f>
        <v>171.06172839506172</v>
      </c>
      <c r="N7" s="11"/>
      <c r="O7" s="26">
        <v>37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1"/>
      <c r="AC7" s="17"/>
      <c r="AD7" s="22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27.75">
      <c r="A8" s="19">
        <v>6</v>
      </c>
      <c r="B8" s="19"/>
      <c r="C8" s="24" t="s">
        <v>33</v>
      </c>
      <c r="D8" s="10"/>
      <c r="E8" s="12">
        <v>18</v>
      </c>
      <c r="F8" s="12"/>
      <c r="G8" s="12">
        <v>8</v>
      </c>
      <c r="H8" s="12">
        <v>1</v>
      </c>
      <c r="I8" s="12">
        <v>9</v>
      </c>
      <c r="J8" s="12"/>
      <c r="K8" s="11">
        <v>27540</v>
      </c>
      <c r="L8" s="11"/>
      <c r="M8" s="20">
        <f>K8/162</f>
        <v>170</v>
      </c>
      <c r="N8" s="11"/>
      <c r="O8" s="26">
        <v>32</v>
      </c>
      <c r="P8" s="26"/>
      <c r="Q8" s="42" t="s">
        <v>7</v>
      </c>
      <c r="R8" s="50"/>
      <c r="S8" s="48"/>
      <c r="T8" s="48"/>
      <c r="U8" s="63"/>
      <c r="V8" s="63"/>
      <c r="W8" s="63"/>
      <c r="X8" s="63"/>
      <c r="Y8" s="47" t="s">
        <v>1</v>
      </c>
      <c r="Z8" s="47"/>
      <c r="AA8" s="64" t="s">
        <v>2</v>
      </c>
      <c r="AB8" s="27"/>
      <c r="AC8" s="17"/>
      <c r="AD8" s="28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27.75">
      <c r="A9" s="19">
        <v>7</v>
      </c>
      <c r="B9" s="19"/>
      <c r="C9" s="35" t="s">
        <v>39</v>
      </c>
      <c r="D9" s="10"/>
      <c r="E9" s="12">
        <v>18</v>
      </c>
      <c r="F9" s="12"/>
      <c r="G9" s="12">
        <v>4</v>
      </c>
      <c r="H9" s="12">
        <v>2</v>
      </c>
      <c r="I9" s="12">
        <v>12</v>
      </c>
      <c r="J9" s="12"/>
      <c r="K9" s="11">
        <v>26230</v>
      </c>
      <c r="L9" s="11"/>
      <c r="M9" s="20">
        <f>K9/162</f>
        <v>161.91358024691357</v>
      </c>
      <c r="N9" s="11"/>
      <c r="O9" s="26">
        <v>25</v>
      </c>
      <c r="P9" s="26"/>
      <c r="Q9" s="60" t="s">
        <v>38</v>
      </c>
      <c r="R9" s="128"/>
      <c r="S9" s="129"/>
      <c r="T9" s="130"/>
      <c r="U9" s="130"/>
      <c r="V9" s="130"/>
      <c r="W9" s="130"/>
      <c r="X9" s="131"/>
      <c r="Y9" s="51">
        <v>661</v>
      </c>
      <c r="Z9" s="60"/>
      <c r="AA9" s="61">
        <f>Y9/3</f>
        <v>220.33333333333334</v>
      </c>
      <c r="AB9" s="21"/>
      <c r="AC9" s="17"/>
      <c r="AD9" s="22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27.75">
      <c r="A10" s="19">
        <v>8</v>
      </c>
      <c r="B10" s="19"/>
      <c r="C10" s="24" t="s">
        <v>18</v>
      </c>
      <c r="D10" s="10"/>
      <c r="E10" s="12">
        <v>18</v>
      </c>
      <c r="F10" s="12"/>
      <c r="G10" s="12">
        <v>5</v>
      </c>
      <c r="H10" s="12">
        <v>1</v>
      </c>
      <c r="I10" s="12">
        <v>12</v>
      </c>
      <c r="J10" s="12"/>
      <c r="K10" s="11">
        <v>25702</v>
      </c>
      <c r="L10" s="11"/>
      <c r="M10" s="33">
        <f>K10/162</f>
        <v>158.65432098765433</v>
      </c>
      <c r="N10" s="11"/>
      <c r="O10" s="26">
        <v>20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1"/>
      <c r="AC10" s="17"/>
      <c r="AD10" s="22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27.75">
      <c r="A11" s="100">
        <v>9</v>
      </c>
      <c r="B11" s="100"/>
      <c r="C11" s="137" t="s">
        <v>17</v>
      </c>
      <c r="D11" s="114"/>
      <c r="E11" s="115">
        <v>18</v>
      </c>
      <c r="F11" s="115"/>
      <c r="G11" s="115">
        <v>3</v>
      </c>
      <c r="H11" s="115">
        <v>1</v>
      </c>
      <c r="I11" s="115">
        <v>14</v>
      </c>
      <c r="J11" s="115"/>
      <c r="K11" s="110">
        <v>24072</v>
      </c>
      <c r="L11" s="110"/>
      <c r="M11" s="20">
        <f>K11/153</f>
        <v>157.33333333333334</v>
      </c>
      <c r="N11" s="110"/>
      <c r="O11" s="107">
        <v>19</v>
      </c>
      <c r="P11" s="26"/>
      <c r="Q11" s="42" t="s">
        <v>8</v>
      </c>
      <c r="R11" s="50"/>
      <c r="S11" s="48"/>
      <c r="T11" s="48"/>
      <c r="U11" s="63"/>
      <c r="V11" s="63"/>
      <c r="W11" s="63"/>
      <c r="X11" s="63"/>
      <c r="Y11" s="47" t="s">
        <v>1</v>
      </c>
      <c r="Z11" s="47"/>
      <c r="AA11" s="64" t="s">
        <v>2</v>
      </c>
      <c r="AB11" s="21"/>
      <c r="AC11" s="17"/>
      <c r="AD11" s="22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27.75">
      <c r="A12" s="19">
        <v>10</v>
      </c>
      <c r="B12" s="19"/>
      <c r="C12" s="24" t="s">
        <v>32</v>
      </c>
      <c r="D12" s="10"/>
      <c r="E12" s="12">
        <v>18</v>
      </c>
      <c r="F12" s="12"/>
      <c r="G12" s="12">
        <v>1</v>
      </c>
      <c r="H12" s="12">
        <v>0</v>
      </c>
      <c r="I12" s="12">
        <v>17</v>
      </c>
      <c r="J12" s="12"/>
      <c r="K12" s="11">
        <v>23782</v>
      </c>
      <c r="L12" s="11"/>
      <c r="M12" s="20">
        <f>K12/162</f>
        <v>146.80246913580248</v>
      </c>
      <c r="N12" s="11">
        <v>0</v>
      </c>
      <c r="O12" s="26">
        <v>8.5</v>
      </c>
      <c r="P12" s="26"/>
      <c r="Q12" s="60" t="s">
        <v>34</v>
      </c>
      <c r="R12" s="128"/>
      <c r="S12" s="129"/>
      <c r="T12" s="130"/>
      <c r="U12" s="130"/>
      <c r="V12" s="130"/>
      <c r="W12" s="130"/>
      <c r="X12" s="131"/>
      <c r="Y12" s="51">
        <v>1805</v>
      </c>
      <c r="Z12" s="60" t="s">
        <v>0</v>
      </c>
      <c r="AA12" s="61">
        <f>Y12/9</f>
        <v>200.55555555555554</v>
      </c>
      <c r="AB12" s="21"/>
      <c r="AC12" s="17"/>
      <c r="AD12" s="22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31.5" customHeight="1">
      <c r="A13" s="142" t="s">
        <v>668</v>
      </c>
      <c r="B13" s="142"/>
      <c r="C13" s="38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2"/>
      <c r="Q13" s="117"/>
      <c r="R13" s="117"/>
      <c r="S13" s="118"/>
      <c r="T13" s="119"/>
      <c r="U13" s="119"/>
      <c r="V13" s="119"/>
      <c r="W13" s="119"/>
      <c r="X13" s="119"/>
      <c r="Y13" s="112"/>
      <c r="Z13" s="117"/>
      <c r="AA13" s="113"/>
      <c r="AB13" s="21"/>
      <c r="AC13" s="17"/>
      <c r="AD13" s="22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20.25" customHeight="1" thickBot="1">
      <c r="A14" s="37"/>
      <c r="B14" s="37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117"/>
      <c r="R14" s="117"/>
      <c r="S14" s="118"/>
      <c r="T14" s="119"/>
      <c r="U14" s="119"/>
      <c r="V14" s="119"/>
      <c r="W14" s="119"/>
      <c r="X14" s="119"/>
      <c r="Y14" s="112"/>
      <c r="Z14" s="117"/>
      <c r="AA14" s="113"/>
      <c r="AB14" s="38"/>
      <c r="AC14" s="40"/>
      <c r="AD14" s="41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20.25" customHeight="1">
      <c r="A15" s="140" t="s">
        <v>688</v>
      </c>
      <c r="B15" s="37"/>
      <c r="C15" s="43" t="s">
        <v>29</v>
      </c>
      <c r="D15" s="44" t="s">
        <v>3</v>
      </c>
      <c r="E15" s="163" t="s">
        <v>23</v>
      </c>
      <c r="F15" s="164"/>
      <c r="G15" s="164"/>
      <c r="H15" s="164"/>
      <c r="I15" s="165"/>
      <c r="J15" s="160" t="s">
        <v>689</v>
      </c>
      <c r="K15" s="161"/>
      <c r="L15" s="162"/>
      <c r="M15" s="45" t="s">
        <v>119</v>
      </c>
      <c r="N15" s="39"/>
      <c r="O15" s="39"/>
      <c r="P15" s="39"/>
      <c r="Q15" s="178" t="s">
        <v>691</v>
      </c>
      <c r="R15" s="179"/>
      <c r="S15" s="118"/>
      <c r="T15" s="119"/>
      <c r="U15" s="119"/>
      <c r="V15" s="119"/>
      <c r="W15" s="119"/>
      <c r="X15" s="119"/>
      <c r="Y15" s="112"/>
      <c r="Z15" s="117"/>
      <c r="AA15" s="113"/>
      <c r="AB15" s="38"/>
      <c r="AC15" s="40"/>
      <c r="AD15" s="41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20.25" customHeight="1">
      <c r="A16" s="37"/>
      <c r="B16" s="37"/>
      <c r="C16" s="43" t="s">
        <v>38</v>
      </c>
      <c r="D16" s="44" t="s">
        <v>3</v>
      </c>
      <c r="E16" s="158" t="s">
        <v>34</v>
      </c>
      <c r="F16" s="159"/>
      <c r="G16" s="159"/>
      <c r="H16" s="159"/>
      <c r="I16" s="159"/>
      <c r="J16" s="160" t="s">
        <v>690</v>
      </c>
      <c r="K16" s="161"/>
      <c r="L16" s="162"/>
      <c r="M16" s="45" t="s">
        <v>414</v>
      </c>
      <c r="N16" s="39"/>
      <c r="O16" s="39"/>
      <c r="P16" s="39"/>
      <c r="Q16" s="180"/>
      <c r="R16" s="181"/>
      <c r="S16" s="118"/>
      <c r="T16" s="119"/>
      <c r="U16" s="119"/>
      <c r="V16" s="119"/>
      <c r="W16" s="119"/>
      <c r="X16" s="119"/>
      <c r="Y16" s="112"/>
      <c r="Z16" s="117"/>
      <c r="AA16" s="113"/>
      <c r="AB16" s="38"/>
      <c r="AC16" s="40"/>
      <c r="AD16" s="41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20.25" customHeight="1">
      <c r="A17" s="38"/>
      <c r="B17" s="38"/>
      <c r="C17" s="43" t="s">
        <v>105</v>
      </c>
      <c r="D17" s="44" t="s">
        <v>3</v>
      </c>
      <c r="E17" s="158" t="s">
        <v>33</v>
      </c>
      <c r="F17" s="159"/>
      <c r="G17" s="159"/>
      <c r="H17" s="159"/>
      <c r="I17" s="159"/>
      <c r="J17" s="160" t="s">
        <v>708</v>
      </c>
      <c r="K17" s="161"/>
      <c r="L17" s="162"/>
      <c r="M17" s="45" t="s">
        <v>123</v>
      </c>
      <c r="N17" s="39"/>
      <c r="O17" s="39"/>
      <c r="P17" s="39"/>
      <c r="Q17" s="180"/>
      <c r="R17" s="181"/>
      <c r="S17" s="118"/>
      <c r="T17" s="119"/>
      <c r="U17" s="119"/>
      <c r="V17" s="119"/>
      <c r="W17" s="119"/>
      <c r="X17" s="119"/>
      <c r="Y17" s="112"/>
      <c r="Z17" s="117"/>
      <c r="AA17" s="113"/>
      <c r="AB17" s="38"/>
      <c r="AC17" s="40"/>
      <c r="AD17" s="41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20.25" customHeight="1">
      <c r="A18" s="37"/>
      <c r="B18" s="37"/>
      <c r="C18" s="43" t="s">
        <v>39</v>
      </c>
      <c r="D18" s="44" t="s">
        <v>3</v>
      </c>
      <c r="E18" s="158" t="s">
        <v>32</v>
      </c>
      <c r="F18" s="159"/>
      <c r="G18" s="159"/>
      <c r="H18" s="159"/>
      <c r="I18" s="159"/>
      <c r="J18" s="160" t="s">
        <v>707</v>
      </c>
      <c r="K18" s="161"/>
      <c r="L18" s="162"/>
      <c r="M18" s="45" t="s">
        <v>121</v>
      </c>
      <c r="N18" s="39"/>
      <c r="O18" s="39"/>
      <c r="P18" s="39"/>
      <c r="Q18" s="180"/>
      <c r="R18" s="181"/>
      <c r="S18" s="118"/>
      <c r="T18" s="119"/>
      <c r="U18" s="119"/>
      <c r="V18" s="119"/>
      <c r="W18" s="119"/>
      <c r="X18" s="119"/>
      <c r="Y18" s="112"/>
      <c r="Z18" s="117"/>
      <c r="AA18" s="113"/>
      <c r="AB18" s="38"/>
      <c r="AC18" s="40"/>
      <c r="AD18" s="41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20.25" customHeight="1">
      <c r="A19" s="37"/>
      <c r="B19" s="37"/>
      <c r="C19" s="43" t="s">
        <v>17</v>
      </c>
      <c r="D19" s="44" t="s">
        <v>3</v>
      </c>
      <c r="E19" s="158" t="s">
        <v>18</v>
      </c>
      <c r="F19" s="159"/>
      <c r="G19" s="159"/>
      <c r="H19" s="159"/>
      <c r="I19" s="159"/>
      <c r="J19" s="160" t="s">
        <v>706</v>
      </c>
      <c r="K19" s="161"/>
      <c r="L19" s="162"/>
      <c r="M19" s="45" t="s">
        <v>330</v>
      </c>
      <c r="N19" s="39"/>
      <c r="O19" s="39"/>
      <c r="P19" s="39"/>
      <c r="Q19" s="149"/>
      <c r="R19" s="150"/>
      <c r="S19" s="118"/>
      <c r="T19" s="119"/>
      <c r="U19" s="119"/>
      <c r="V19" s="119"/>
      <c r="W19" s="119"/>
      <c r="X19" s="119"/>
      <c r="Y19" s="112"/>
      <c r="Z19" s="117"/>
      <c r="AA19" s="113"/>
      <c r="AB19" s="38"/>
      <c r="AC19" s="40"/>
      <c r="AD19" s="41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20.25" customHeight="1" thickBot="1">
      <c r="A20" s="140" t="s">
        <v>650</v>
      </c>
      <c r="B20" s="37"/>
      <c r="C20" s="43" t="s">
        <v>17</v>
      </c>
      <c r="D20" s="44" t="s">
        <v>3</v>
      </c>
      <c r="E20" s="163" t="s">
        <v>105</v>
      </c>
      <c r="F20" s="164"/>
      <c r="G20" s="164"/>
      <c r="H20" s="164"/>
      <c r="I20" s="165"/>
      <c r="J20" s="160" t="s">
        <v>654</v>
      </c>
      <c r="K20" s="161"/>
      <c r="L20" s="162"/>
      <c r="M20" s="45" t="s">
        <v>123</v>
      </c>
      <c r="N20" s="39"/>
      <c r="O20" s="39"/>
      <c r="P20" s="39"/>
      <c r="Q20" s="151"/>
      <c r="R20" s="152"/>
      <c r="S20" s="118"/>
      <c r="T20" s="119"/>
      <c r="U20" s="119"/>
      <c r="V20" s="119"/>
      <c r="W20" s="119"/>
      <c r="X20" s="119"/>
      <c r="Y20" s="112"/>
      <c r="Z20" s="117"/>
      <c r="AA20" s="113"/>
      <c r="AB20" s="38"/>
      <c r="AC20" s="40"/>
      <c r="AD20" s="41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20.25" customHeight="1">
      <c r="A21" s="37"/>
      <c r="B21" s="37"/>
      <c r="C21" s="43" t="s">
        <v>29</v>
      </c>
      <c r="D21" s="44" t="s">
        <v>3</v>
      </c>
      <c r="E21" s="158" t="s">
        <v>39</v>
      </c>
      <c r="F21" s="159"/>
      <c r="G21" s="159"/>
      <c r="H21" s="159"/>
      <c r="I21" s="159"/>
      <c r="J21" s="160" t="s">
        <v>651</v>
      </c>
      <c r="K21" s="161"/>
      <c r="L21" s="162"/>
      <c r="M21" s="45" t="s">
        <v>117</v>
      </c>
      <c r="N21" s="39"/>
      <c r="O21" s="39"/>
      <c r="P21" s="39"/>
      <c r="Q21" s="117"/>
      <c r="R21" s="117"/>
      <c r="S21" s="118"/>
      <c r="T21" s="119"/>
      <c r="U21" s="119"/>
      <c r="V21" s="119"/>
      <c r="W21" s="119"/>
      <c r="X21" s="119"/>
      <c r="Y21" s="112"/>
      <c r="Z21" s="117"/>
      <c r="AA21" s="113"/>
      <c r="AB21" s="38"/>
      <c r="AC21" s="40"/>
      <c r="AD21" s="41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20.25" customHeight="1">
      <c r="A22" s="38"/>
      <c r="B22" s="38"/>
      <c r="C22" s="43" t="s">
        <v>18</v>
      </c>
      <c r="D22" s="44" t="s">
        <v>3</v>
      </c>
      <c r="E22" s="158" t="s">
        <v>23</v>
      </c>
      <c r="F22" s="159"/>
      <c r="G22" s="159"/>
      <c r="H22" s="159"/>
      <c r="I22" s="159"/>
      <c r="J22" s="160" t="s">
        <v>652</v>
      </c>
      <c r="K22" s="161"/>
      <c r="L22" s="162"/>
      <c r="M22" s="45" t="s">
        <v>119</v>
      </c>
      <c r="N22" s="39"/>
      <c r="O22" s="39"/>
      <c r="P22" s="39"/>
      <c r="Q22" s="117"/>
      <c r="R22" s="117"/>
      <c r="S22" s="118"/>
      <c r="T22" s="119"/>
      <c r="U22" s="119"/>
      <c r="V22" s="119"/>
      <c r="W22" s="119"/>
      <c r="X22" s="119"/>
      <c r="Y22" s="112"/>
      <c r="Z22" s="117"/>
      <c r="AA22" s="113"/>
      <c r="AB22" s="38"/>
      <c r="AC22" s="40"/>
      <c r="AD22" s="41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20.25" customHeight="1">
      <c r="A23" s="37"/>
      <c r="B23" s="37"/>
      <c r="C23" s="43" t="s">
        <v>32</v>
      </c>
      <c r="D23" s="44" t="s">
        <v>3</v>
      </c>
      <c r="E23" s="158" t="s">
        <v>34</v>
      </c>
      <c r="F23" s="159"/>
      <c r="G23" s="159"/>
      <c r="H23" s="159"/>
      <c r="I23" s="159"/>
      <c r="J23" s="160" t="s">
        <v>653</v>
      </c>
      <c r="K23" s="161"/>
      <c r="L23" s="162"/>
      <c r="M23" s="45" t="s">
        <v>123</v>
      </c>
      <c r="N23" s="39"/>
      <c r="O23" s="39"/>
      <c r="P23" s="39"/>
      <c r="Q23" s="117"/>
      <c r="R23" s="117"/>
      <c r="S23" s="118"/>
      <c r="T23" s="119"/>
      <c r="U23" s="119"/>
      <c r="V23" s="119"/>
      <c r="W23" s="119"/>
      <c r="X23" s="119"/>
      <c r="Y23" s="112"/>
      <c r="Z23" s="117"/>
      <c r="AA23" s="113"/>
      <c r="AB23" s="38"/>
      <c r="AC23" s="40"/>
      <c r="AD23" s="41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20.25" customHeight="1">
      <c r="A24" s="37"/>
      <c r="B24" s="37"/>
      <c r="C24" s="43" t="s">
        <v>38</v>
      </c>
      <c r="D24" s="44" t="s">
        <v>3</v>
      </c>
      <c r="E24" s="158" t="s">
        <v>33</v>
      </c>
      <c r="F24" s="159"/>
      <c r="G24" s="159"/>
      <c r="H24" s="159"/>
      <c r="I24" s="159"/>
      <c r="J24" s="160" t="s">
        <v>657</v>
      </c>
      <c r="K24" s="161"/>
      <c r="L24" s="162"/>
      <c r="M24" s="45" t="s">
        <v>123</v>
      </c>
      <c r="N24" s="39"/>
      <c r="O24" s="39"/>
      <c r="P24" s="39"/>
      <c r="Q24" s="117"/>
      <c r="R24" s="117"/>
      <c r="S24" s="118"/>
      <c r="T24" s="119"/>
      <c r="U24" s="119"/>
      <c r="V24" s="119"/>
      <c r="W24" s="119"/>
      <c r="X24" s="119"/>
      <c r="Y24" s="112"/>
      <c r="Z24" s="117"/>
      <c r="AA24" s="113"/>
      <c r="AB24" s="38"/>
      <c r="AC24" s="40"/>
      <c r="AD24" s="41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20.25" customHeight="1">
      <c r="A25" s="140" t="s">
        <v>609</v>
      </c>
      <c r="B25" s="37"/>
      <c r="C25" s="43" t="s">
        <v>38</v>
      </c>
      <c r="D25" s="44" t="s">
        <v>3</v>
      </c>
      <c r="E25" s="163" t="s">
        <v>29</v>
      </c>
      <c r="F25" s="164"/>
      <c r="G25" s="164"/>
      <c r="H25" s="164"/>
      <c r="I25" s="165"/>
      <c r="J25" s="160" t="s">
        <v>670</v>
      </c>
      <c r="K25" s="161"/>
      <c r="L25" s="162"/>
      <c r="M25" s="45" t="s">
        <v>121</v>
      </c>
      <c r="N25" s="39"/>
      <c r="O25" s="39"/>
      <c r="P25" s="39"/>
      <c r="Q25" s="117"/>
      <c r="R25" s="117"/>
      <c r="S25" s="118"/>
      <c r="T25" s="119"/>
      <c r="U25" s="119"/>
      <c r="V25" s="119"/>
      <c r="W25" s="119"/>
      <c r="X25" s="119"/>
      <c r="Y25" s="112"/>
      <c r="Z25" s="117"/>
      <c r="AA25" s="113"/>
      <c r="AB25" s="38"/>
      <c r="AC25" s="40"/>
      <c r="AD25" s="41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20.25" customHeight="1">
      <c r="A26" s="37"/>
      <c r="B26" s="37"/>
      <c r="C26" s="43" t="s">
        <v>39</v>
      </c>
      <c r="D26" s="44" t="s">
        <v>3</v>
      </c>
      <c r="E26" s="158" t="s">
        <v>34</v>
      </c>
      <c r="F26" s="159"/>
      <c r="G26" s="159"/>
      <c r="H26" s="159"/>
      <c r="I26" s="159"/>
      <c r="J26" s="160" t="s">
        <v>610</v>
      </c>
      <c r="K26" s="161"/>
      <c r="L26" s="162"/>
      <c r="M26" s="45" t="s">
        <v>119</v>
      </c>
      <c r="N26" s="39"/>
      <c r="O26" s="39"/>
      <c r="P26" s="39"/>
      <c r="Q26" s="117"/>
      <c r="R26" s="117"/>
      <c r="S26" s="118"/>
      <c r="T26" s="119"/>
      <c r="U26" s="119"/>
      <c r="V26" s="119"/>
      <c r="W26" s="119"/>
      <c r="X26" s="119"/>
      <c r="Y26" s="112"/>
      <c r="Z26" s="117"/>
      <c r="AA26" s="113"/>
      <c r="AB26" s="38"/>
      <c r="AC26" s="40"/>
      <c r="AD26" s="41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20.25" customHeight="1">
      <c r="A27" s="38"/>
      <c r="B27" s="38"/>
      <c r="C27" s="43" t="s">
        <v>32</v>
      </c>
      <c r="D27" s="44" t="s">
        <v>3</v>
      </c>
      <c r="E27" s="158" t="s">
        <v>105</v>
      </c>
      <c r="F27" s="159"/>
      <c r="G27" s="159"/>
      <c r="H27" s="159"/>
      <c r="I27" s="159"/>
      <c r="J27" s="160" t="s">
        <v>678</v>
      </c>
      <c r="K27" s="161"/>
      <c r="L27" s="162"/>
      <c r="M27" s="45" t="s">
        <v>477</v>
      </c>
      <c r="N27" s="39"/>
      <c r="O27" s="39"/>
      <c r="P27" s="39"/>
      <c r="Q27" s="117"/>
      <c r="R27" s="117"/>
      <c r="S27" s="118"/>
      <c r="T27" s="119"/>
      <c r="U27" s="119"/>
      <c r="V27" s="119"/>
      <c r="W27" s="119"/>
      <c r="X27" s="119"/>
      <c r="Y27" s="112"/>
      <c r="Z27" s="117"/>
      <c r="AA27" s="113"/>
      <c r="AB27" s="38"/>
      <c r="AC27" s="40"/>
      <c r="AD27" s="41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20.25" customHeight="1">
      <c r="A28" s="37"/>
      <c r="B28" s="37"/>
      <c r="C28" s="43" t="s">
        <v>18</v>
      </c>
      <c r="D28" s="44" t="s">
        <v>3</v>
      </c>
      <c r="E28" s="158" t="s">
        <v>33</v>
      </c>
      <c r="F28" s="159"/>
      <c r="G28" s="159"/>
      <c r="H28" s="159"/>
      <c r="I28" s="159"/>
      <c r="J28" s="160" t="s">
        <v>687</v>
      </c>
      <c r="K28" s="161"/>
      <c r="L28" s="162"/>
      <c r="M28" s="45" t="s">
        <v>117</v>
      </c>
      <c r="N28" s="39"/>
      <c r="O28" s="39"/>
      <c r="P28" s="39"/>
      <c r="Q28" s="117"/>
      <c r="R28" s="117"/>
      <c r="S28" s="118"/>
      <c r="T28" s="119"/>
      <c r="U28" s="119"/>
      <c r="V28" s="119"/>
      <c r="W28" s="119"/>
      <c r="X28" s="119"/>
      <c r="Y28" s="112"/>
      <c r="Z28" s="117"/>
      <c r="AA28" s="113"/>
      <c r="AB28" s="38"/>
      <c r="AC28" s="40"/>
      <c r="AD28" s="41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20.25" customHeight="1">
      <c r="A29" s="37"/>
      <c r="B29" s="37"/>
      <c r="C29" s="43" t="s">
        <v>23</v>
      </c>
      <c r="D29" s="44" t="s">
        <v>3</v>
      </c>
      <c r="E29" s="158" t="s">
        <v>17</v>
      </c>
      <c r="F29" s="159"/>
      <c r="G29" s="159"/>
      <c r="H29" s="159"/>
      <c r="I29" s="159"/>
      <c r="J29" s="160" t="s">
        <v>671</v>
      </c>
      <c r="K29" s="161"/>
      <c r="L29" s="162"/>
      <c r="M29" s="45" t="s">
        <v>121</v>
      </c>
      <c r="N29" s="39"/>
      <c r="O29" s="39"/>
      <c r="P29" s="39"/>
      <c r="Q29" s="117"/>
      <c r="R29" s="117"/>
      <c r="S29" s="118"/>
      <c r="T29" s="119"/>
      <c r="U29" s="119"/>
      <c r="V29" s="119"/>
      <c r="W29" s="119"/>
      <c r="X29" s="119"/>
      <c r="Y29" s="112"/>
      <c r="Z29" s="117"/>
      <c r="AA29" s="113"/>
      <c r="AB29" s="38"/>
      <c r="AC29" s="40"/>
      <c r="AD29" s="41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20.25" customHeight="1">
      <c r="A30" s="140" t="s">
        <v>595</v>
      </c>
      <c r="B30" s="37"/>
      <c r="C30" s="43" t="s">
        <v>32</v>
      </c>
      <c r="D30" s="44" t="s">
        <v>3</v>
      </c>
      <c r="E30" s="163" t="s">
        <v>38</v>
      </c>
      <c r="F30" s="164"/>
      <c r="G30" s="164"/>
      <c r="H30" s="164"/>
      <c r="I30" s="165"/>
      <c r="J30" s="160" t="s">
        <v>615</v>
      </c>
      <c r="K30" s="161"/>
      <c r="L30" s="162"/>
      <c r="M30" s="45" t="s">
        <v>119</v>
      </c>
      <c r="N30" s="39"/>
      <c r="O30" s="39"/>
      <c r="P30" s="39"/>
      <c r="Q30" s="117"/>
      <c r="R30" s="117"/>
      <c r="S30" s="118"/>
      <c r="T30" s="119"/>
      <c r="U30" s="119"/>
      <c r="V30" s="119"/>
      <c r="W30" s="119"/>
      <c r="X30" s="119"/>
      <c r="Y30" s="112"/>
      <c r="Z30" s="117"/>
      <c r="AA30" s="113"/>
      <c r="AB30" s="38"/>
      <c r="AC30" s="40"/>
      <c r="AD30" s="41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20.25" customHeight="1">
      <c r="A31" s="37"/>
      <c r="B31" s="37"/>
      <c r="C31" s="43" t="s">
        <v>34</v>
      </c>
      <c r="D31" s="44" t="s">
        <v>3</v>
      </c>
      <c r="E31" s="158" t="s">
        <v>29</v>
      </c>
      <c r="F31" s="159"/>
      <c r="G31" s="159"/>
      <c r="H31" s="159"/>
      <c r="I31" s="159"/>
      <c r="J31" s="160" t="s">
        <v>596</v>
      </c>
      <c r="K31" s="161"/>
      <c r="L31" s="162"/>
      <c r="M31" s="45" t="s">
        <v>330</v>
      </c>
      <c r="N31" s="39"/>
      <c r="O31" s="39"/>
      <c r="P31" s="39"/>
      <c r="Q31" s="117"/>
      <c r="R31" s="117"/>
      <c r="S31" s="118"/>
      <c r="T31" s="119"/>
      <c r="U31" s="119"/>
      <c r="V31" s="119"/>
      <c r="W31" s="119"/>
      <c r="X31" s="119"/>
      <c r="Y31" s="112"/>
      <c r="Z31" s="117"/>
      <c r="AA31" s="113"/>
      <c r="AB31" s="38"/>
      <c r="AC31" s="40"/>
      <c r="AD31" s="41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20.25" customHeight="1">
      <c r="A32" s="38"/>
      <c r="B32" s="38"/>
      <c r="C32" s="43" t="s">
        <v>39</v>
      </c>
      <c r="D32" s="44" t="s">
        <v>3</v>
      </c>
      <c r="E32" s="158" t="s">
        <v>17</v>
      </c>
      <c r="F32" s="159"/>
      <c r="G32" s="159"/>
      <c r="H32" s="159"/>
      <c r="I32" s="159"/>
      <c r="J32" s="160" t="s">
        <v>656</v>
      </c>
      <c r="K32" s="161"/>
      <c r="L32" s="162"/>
      <c r="M32" s="45" t="s">
        <v>121</v>
      </c>
      <c r="N32" s="39"/>
      <c r="O32" s="39"/>
      <c r="P32" s="39"/>
      <c r="Q32" s="117"/>
      <c r="R32" s="117"/>
      <c r="S32" s="118"/>
      <c r="T32" s="119"/>
      <c r="U32" s="119"/>
      <c r="V32" s="119"/>
      <c r="W32" s="119"/>
      <c r="X32" s="119"/>
      <c r="Y32" s="112"/>
      <c r="Z32" s="117"/>
      <c r="AA32" s="113"/>
      <c r="AB32" s="38"/>
      <c r="AC32" s="40"/>
      <c r="AD32" s="41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20.25" customHeight="1">
      <c r="A33" s="37"/>
      <c r="B33" s="37"/>
      <c r="C33" s="43" t="s">
        <v>18</v>
      </c>
      <c r="D33" s="44" t="s">
        <v>3</v>
      </c>
      <c r="E33" s="158" t="s">
        <v>105</v>
      </c>
      <c r="F33" s="159"/>
      <c r="G33" s="159"/>
      <c r="H33" s="159"/>
      <c r="I33" s="159"/>
      <c r="J33" s="160" t="s">
        <v>601</v>
      </c>
      <c r="K33" s="161"/>
      <c r="L33" s="162"/>
      <c r="M33" s="45" t="s">
        <v>123</v>
      </c>
      <c r="N33" s="39"/>
      <c r="O33" s="39"/>
      <c r="P33" s="39"/>
      <c r="Q33" s="117"/>
      <c r="R33" s="117"/>
      <c r="S33" s="118"/>
      <c r="T33" s="119"/>
      <c r="U33" s="119"/>
      <c r="V33" s="119"/>
      <c r="W33" s="119"/>
      <c r="X33" s="119"/>
      <c r="Y33" s="112"/>
      <c r="Z33" s="117"/>
      <c r="AA33" s="113"/>
      <c r="AB33" s="38"/>
      <c r="AC33" s="40"/>
      <c r="AD33" s="41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20.25" customHeight="1">
      <c r="A34" s="37"/>
      <c r="B34" s="37"/>
      <c r="C34" s="43" t="s">
        <v>33</v>
      </c>
      <c r="D34" s="44" t="s">
        <v>3</v>
      </c>
      <c r="E34" s="158" t="s">
        <v>23</v>
      </c>
      <c r="F34" s="159"/>
      <c r="G34" s="159"/>
      <c r="H34" s="159"/>
      <c r="I34" s="159"/>
      <c r="J34" s="160" t="s">
        <v>682</v>
      </c>
      <c r="K34" s="161"/>
      <c r="L34" s="162"/>
      <c r="M34" s="45" t="s">
        <v>119</v>
      </c>
      <c r="N34" s="39"/>
      <c r="O34" s="39"/>
      <c r="P34" s="39"/>
      <c r="Q34" s="117"/>
      <c r="R34" s="117"/>
      <c r="S34" s="118"/>
      <c r="T34" s="119"/>
      <c r="U34" s="119"/>
      <c r="V34" s="119"/>
      <c r="W34" s="119"/>
      <c r="X34" s="119"/>
      <c r="Y34" s="112"/>
      <c r="Z34" s="117"/>
      <c r="AA34" s="113"/>
      <c r="AB34" s="38"/>
      <c r="AC34" s="40"/>
      <c r="AD34" s="41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20.25" customHeight="1">
      <c r="A35" s="140" t="s">
        <v>580</v>
      </c>
      <c r="B35" s="37"/>
      <c r="C35" s="43" t="s">
        <v>18</v>
      </c>
      <c r="D35" s="44" t="s">
        <v>3</v>
      </c>
      <c r="E35" s="163" t="s">
        <v>38</v>
      </c>
      <c r="F35" s="164"/>
      <c r="G35" s="164"/>
      <c r="H35" s="164"/>
      <c r="I35" s="165"/>
      <c r="J35" s="160" t="s">
        <v>583</v>
      </c>
      <c r="K35" s="161"/>
      <c r="L35" s="162"/>
      <c r="M35" s="45" t="s">
        <v>119</v>
      </c>
      <c r="N35" s="39"/>
      <c r="O35" s="39"/>
      <c r="P35" s="39"/>
      <c r="Q35" s="117"/>
      <c r="R35" s="117"/>
      <c r="S35" s="118"/>
      <c r="T35" s="119"/>
      <c r="U35" s="119"/>
      <c r="V35" s="119"/>
      <c r="W35" s="119"/>
      <c r="X35" s="119"/>
      <c r="Y35" s="112"/>
      <c r="Z35" s="117"/>
      <c r="AA35" s="113"/>
      <c r="AB35" s="38"/>
      <c r="AC35" s="40"/>
      <c r="AD35" s="41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20.25" customHeight="1">
      <c r="A36" s="37"/>
      <c r="B36" s="37"/>
      <c r="C36" s="43" t="s">
        <v>23</v>
      </c>
      <c r="D36" s="44" t="s">
        <v>3</v>
      </c>
      <c r="E36" s="158" t="s">
        <v>32</v>
      </c>
      <c r="F36" s="159"/>
      <c r="G36" s="159"/>
      <c r="H36" s="159"/>
      <c r="I36" s="159"/>
      <c r="J36" s="160" t="s">
        <v>582</v>
      </c>
      <c r="K36" s="161"/>
      <c r="L36" s="162"/>
      <c r="M36" s="45" t="s">
        <v>121</v>
      </c>
      <c r="N36" s="39"/>
      <c r="O36" s="39"/>
      <c r="P36" s="39"/>
      <c r="Q36" s="117"/>
      <c r="R36" s="117"/>
      <c r="S36" s="118"/>
      <c r="T36" s="119"/>
      <c r="U36" s="119"/>
      <c r="V36" s="119"/>
      <c r="W36" s="119"/>
      <c r="X36" s="119"/>
      <c r="Y36" s="112"/>
      <c r="Z36" s="117"/>
      <c r="AA36" s="113"/>
      <c r="AB36" s="38"/>
      <c r="AC36" s="40"/>
      <c r="AD36" s="41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20.25" customHeight="1">
      <c r="A37" s="38"/>
      <c r="B37" s="38"/>
      <c r="C37" s="43" t="s">
        <v>29</v>
      </c>
      <c r="D37" s="44" t="s">
        <v>3</v>
      </c>
      <c r="E37" s="158" t="s">
        <v>17</v>
      </c>
      <c r="F37" s="159"/>
      <c r="G37" s="159"/>
      <c r="H37" s="159"/>
      <c r="I37" s="159"/>
      <c r="J37" s="160" t="s">
        <v>625</v>
      </c>
      <c r="K37" s="161"/>
      <c r="L37" s="162"/>
      <c r="M37" s="45" t="s">
        <v>117</v>
      </c>
      <c r="N37" s="39"/>
      <c r="O37" s="39"/>
      <c r="P37" s="39"/>
      <c r="Q37" s="117"/>
      <c r="R37" s="117"/>
      <c r="S37" s="118"/>
      <c r="T37" s="119"/>
      <c r="U37" s="119"/>
      <c r="V37" s="119"/>
      <c r="W37" s="119"/>
      <c r="X37" s="119"/>
      <c r="Y37" s="112"/>
      <c r="Z37" s="117"/>
      <c r="AA37" s="113"/>
      <c r="AB37" s="38"/>
      <c r="AC37" s="40"/>
      <c r="AD37" s="41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20.25" customHeight="1">
      <c r="A38" s="37"/>
      <c r="B38" s="37"/>
      <c r="C38" s="43" t="s">
        <v>34</v>
      </c>
      <c r="D38" s="44" t="s">
        <v>3</v>
      </c>
      <c r="E38" s="158" t="s">
        <v>105</v>
      </c>
      <c r="F38" s="159"/>
      <c r="G38" s="159"/>
      <c r="H38" s="159"/>
      <c r="I38" s="159"/>
      <c r="J38" s="160" t="s">
        <v>581</v>
      </c>
      <c r="K38" s="161"/>
      <c r="L38" s="162"/>
      <c r="M38" s="45" t="s">
        <v>330</v>
      </c>
      <c r="N38" s="39"/>
      <c r="O38" s="39"/>
      <c r="P38" s="39"/>
      <c r="Q38" s="117"/>
      <c r="R38" s="117"/>
      <c r="S38" s="118"/>
      <c r="T38" s="119"/>
      <c r="U38" s="119"/>
      <c r="V38" s="119"/>
      <c r="W38" s="119"/>
      <c r="X38" s="119"/>
      <c r="Y38" s="112"/>
      <c r="Z38" s="117"/>
      <c r="AA38" s="113"/>
      <c r="AB38" s="38"/>
      <c r="AC38" s="40"/>
      <c r="AD38" s="41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20.25" customHeight="1">
      <c r="A39" s="37"/>
      <c r="B39" s="37"/>
      <c r="C39" s="43" t="s">
        <v>33</v>
      </c>
      <c r="D39" s="44" t="s">
        <v>3</v>
      </c>
      <c r="E39" s="158" t="s">
        <v>39</v>
      </c>
      <c r="F39" s="159"/>
      <c r="G39" s="159"/>
      <c r="H39" s="159"/>
      <c r="I39" s="159"/>
      <c r="J39" s="160" t="s">
        <v>591</v>
      </c>
      <c r="K39" s="161"/>
      <c r="L39" s="162"/>
      <c r="M39" s="45" t="s">
        <v>330</v>
      </c>
      <c r="N39" s="39"/>
      <c r="O39" s="39"/>
      <c r="P39" s="39"/>
      <c r="Q39" s="117"/>
      <c r="R39" s="117"/>
      <c r="S39" s="118"/>
      <c r="T39" s="119"/>
      <c r="U39" s="119"/>
      <c r="V39" s="119"/>
      <c r="W39" s="119"/>
      <c r="X39" s="119"/>
      <c r="Y39" s="112"/>
      <c r="Z39" s="117"/>
      <c r="AA39" s="113"/>
      <c r="AB39" s="38"/>
      <c r="AC39" s="40"/>
      <c r="AD39" s="41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20.25" customHeight="1">
      <c r="A40" s="140" t="s">
        <v>545</v>
      </c>
      <c r="B40" s="37"/>
      <c r="C40" s="43" t="s">
        <v>23</v>
      </c>
      <c r="D40" s="44" t="s">
        <v>3</v>
      </c>
      <c r="E40" s="163" t="s">
        <v>38</v>
      </c>
      <c r="F40" s="164"/>
      <c r="G40" s="164"/>
      <c r="H40" s="164"/>
      <c r="I40" s="165"/>
      <c r="J40" s="160" t="s">
        <v>547</v>
      </c>
      <c r="K40" s="161"/>
      <c r="L40" s="162"/>
      <c r="M40" s="45" t="s">
        <v>119</v>
      </c>
      <c r="N40" s="39"/>
      <c r="O40" s="39"/>
      <c r="P40" s="39"/>
      <c r="Q40" s="117"/>
      <c r="R40" s="117"/>
      <c r="S40" s="118"/>
      <c r="T40" s="119"/>
      <c r="U40" s="119"/>
      <c r="V40" s="119"/>
      <c r="W40" s="119"/>
      <c r="X40" s="119"/>
      <c r="Y40" s="112"/>
      <c r="Z40" s="117"/>
      <c r="AA40" s="113"/>
      <c r="AB40" s="38"/>
      <c r="AC40" s="40"/>
      <c r="AD40" s="41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20.25" customHeight="1">
      <c r="A41" s="37"/>
      <c r="B41" s="37"/>
      <c r="C41" s="43" t="s">
        <v>29</v>
      </c>
      <c r="D41" s="44" t="s">
        <v>3</v>
      </c>
      <c r="E41" s="158" t="s">
        <v>18</v>
      </c>
      <c r="F41" s="159"/>
      <c r="G41" s="159"/>
      <c r="H41" s="159"/>
      <c r="I41" s="159"/>
      <c r="J41" s="160" t="s">
        <v>548</v>
      </c>
      <c r="K41" s="161"/>
      <c r="L41" s="162"/>
      <c r="M41" s="45" t="s">
        <v>121</v>
      </c>
      <c r="N41" s="39"/>
      <c r="O41" s="39"/>
      <c r="P41" s="39"/>
      <c r="Q41" s="117"/>
      <c r="R41" s="117"/>
      <c r="S41" s="118"/>
      <c r="T41" s="119"/>
      <c r="U41" s="119"/>
      <c r="V41" s="119"/>
      <c r="W41" s="119"/>
      <c r="X41" s="119"/>
      <c r="Y41" s="112"/>
      <c r="Z41" s="117"/>
      <c r="AA41" s="113"/>
      <c r="AB41" s="38"/>
      <c r="AC41" s="40"/>
      <c r="AD41" s="41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20.25" customHeight="1">
      <c r="A42" s="38"/>
      <c r="B42" s="38"/>
      <c r="C42" s="43" t="s">
        <v>105</v>
      </c>
      <c r="D42" s="44" t="s">
        <v>3</v>
      </c>
      <c r="E42" s="158" t="s">
        <v>39</v>
      </c>
      <c r="F42" s="159"/>
      <c r="G42" s="159"/>
      <c r="H42" s="159"/>
      <c r="I42" s="159"/>
      <c r="J42" s="160" t="s">
        <v>572</v>
      </c>
      <c r="K42" s="161"/>
      <c r="L42" s="162"/>
      <c r="M42" s="45" t="s">
        <v>121</v>
      </c>
      <c r="N42" s="39"/>
      <c r="O42" s="39"/>
      <c r="P42" s="39"/>
      <c r="Q42" s="117"/>
      <c r="R42" s="117"/>
      <c r="S42" s="118"/>
      <c r="T42" s="119"/>
      <c r="U42" s="119"/>
      <c r="V42" s="119"/>
      <c r="W42" s="119"/>
      <c r="X42" s="119"/>
      <c r="Y42" s="112"/>
      <c r="Z42" s="117"/>
      <c r="AA42" s="113"/>
      <c r="AB42" s="38"/>
      <c r="AC42" s="40"/>
      <c r="AD42" s="41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20.25" customHeight="1">
      <c r="A43" s="37"/>
      <c r="B43" s="37"/>
      <c r="C43" s="43" t="s">
        <v>34</v>
      </c>
      <c r="D43" s="44" t="s">
        <v>3</v>
      </c>
      <c r="E43" s="158" t="s">
        <v>17</v>
      </c>
      <c r="F43" s="159"/>
      <c r="G43" s="159"/>
      <c r="H43" s="159"/>
      <c r="I43" s="159"/>
      <c r="J43" s="160" t="s">
        <v>549</v>
      </c>
      <c r="K43" s="161"/>
      <c r="L43" s="162"/>
      <c r="M43" s="45" t="s">
        <v>121</v>
      </c>
      <c r="N43" s="39"/>
      <c r="O43" s="39"/>
      <c r="P43" s="39"/>
      <c r="Q43" s="117"/>
      <c r="R43" s="117"/>
      <c r="S43" s="118"/>
      <c r="T43" s="119"/>
      <c r="U43" s="119"/>
      <c r="V43" s="119"/>
      <c r="W43" s="119"/>
      <c r="X43" s="119"/>
      <c r="Y43" s="112"/>
      <c r="Z43" s="117"/>
      <c r="AA43" s="113"/>
      <c r="AB43" s="38"/>
      <c r="AC43" s="40"/>
      <c r="AD43" s="41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20.25" customHeight="1">
      <c r="A44" s="37"/>
      <c r="B44" s="37"/>
      <c r="C44" s="43" t="s">
        <v>33</v>
      </c>
      <c r="D44" s="44" t="s">
        <v>3</v>
      </c>
      <c r="E44" s="158" t="s">
        <v>32</v>
      </c>
      <c r="F44" s="159"/>
      <c r="G44" s="159"/>
      <c r="H44" s="159"/>
      <c r="I44" s="159"/>
      <c r="J44" s="160" t="s">
        <v>546</v>
      </c>
      <c r="K44" s="161"/>
      <c r="L44" s="162"/>
      <c r="M44" s="45" t="s">
        <v>123</v>
      </c>
      <c r="N44" s="39"/>
      <c r="O44" s="39"/>
      <c r="P44" s="39"/>
      <c r="Q44" s="117"/>
      <c r="R44" s="117"/>
      <c r="S44" s="118"/>
      <c r="T44" s="119"/>
      <c r="U44" s="119"/>
      <c r="V44" s="119"/>
      <c r="W44" s="119"/>
      <c r="X44" s="119"/>
      <c r="Y44" s="112"/>
      <c r="Z44" s="117"/>
      <c r="AA44" s="113"/>
      <c r="AB44" s="38"/>
      <c r="AC44" s="40"/>
      <c r="AD44" s="41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20.25" customHeight="1">
      <c r="A45" s="140" t="s">
        <v>527</v>
      </c>
      <c r="B45" s="37"/>
      <c r="C45" s="43" t="s">
        <v>17</v>
      </c>
      <c r="D45" s="44" t="s">
        <v>3</v>
      </c>
      <c r="E45" s="163" t="s">
        <v>38</v>
      </c>
      <c r="F45" s="164"/>
      <c r="G45" s="164"/>
      <c r="H45" s="164"/>
      <c r="I45" s="165"/>
      <c r="J45" s="160" t="s">
        <v>529</v>
      </c>
      <c r="K45" s="161"/>
      <c r="L45" s="162"/>
      <c r="M45" s="45" t="s">
        <v>123</v>
      </c>
      <c r="N45" s="39"/>
      <c r="O45" s="39"/>
      <c r="P45" s="39"/>
      <c r="Q45" s="117"/>
      <c r="R45" s="117"/>
      <c r="S45" s="118"/>
      <c r="T45" s="119"/>
      <c r="U45" s="119"/>
      <c r="V45" s="119"/>
      <c r="W45" s="119"/>
      <c r="X45" s="119"/>
      <c r="Y45" s="112"/>
      <c r="Z45" s="117"/>
      <c r="AA45" s="113"/>
      <c r="AB45" s="38"/>
      <c r="AC45" s="40"/>
      <c r="AD45" s="41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20.25" customHeight="1">
      <c r="A46" s="37"/>
      <c r="B46" s="37"/>
      <c r="C46" s="43" t="s">
        <v>18</v>
      </c>
      <c r="D46" s="44" t="s">
        <v>3</v>
      </c>
      <c r="E46" s="158" t="s">
        <v>32</v>
      </c>
      <c r="F46" s="159"/>
      <c r="G46" s="159"/>
      <c r="H46" s="159"/>
      <c r="I46" s="159"/>
      <c r="J46" s="160" t="s">
        <v>530</v>
      </c>
      <c r="K46" s="161"/>
      <c r="L46" s="162"/>
      <c r="M46" s="45" t="s">
        <v>117</v>
      </c>
      <c r="N46" s="39"/>
      <c r="O46" s="39"/>
      <c r="P46" s="39"/>
      <c r="Q46" s="117"/>
      <c r="R46" s="117"/>
      <c r="S46" s="118"/>
      <c r="T46" s="119"/>
      <c r="U46" s="119"/>
      <c r="V46" s="119"/>
      <c r="W46" s="119"/>
      <c r="X46" s="119"/>
      <c r="Y46" s="112"/>
      <c r="Z46" s="117"/>
      <c r="AA46" s="113"/>
      <c r="AB46" s="38"/>
      <c r="AC46" s="40"/>
      <c r="AD46" s="41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20.25" customHeight="1">
      <c r="A47" s="38"/>
      <c r="B47" s="38"/>
      <c r="C47" s="43" t="s">
        <v>23</v>
      </c>
      <c r="D47" s="44" t="s">
        <v>3</v>
      </c>
      <c r="E47" s="158" t="s">
        <v>39</v>
      </c>
      <c r="F47" s="159"/>
      <c r="G47" s="159"/>
      <c r="H47" s="159"/>
      <c r="I47" s="159"/>
      <c r="J47" s="160" t="s">
        <v>528</v>
      </c>
      <c r="K47" s="161"/>
      <c r="L47" s="162"/>
      <c r="M47" s="45" t="s">
        <v>121</v>
      </c>
      <c r="N47" s="39"/>
      <c r="O47" s="39"/>
      <c r="P47" s="39"/>
      <c r="Q47" s="117"/>
      <c r="R47" s="117"/>
      <c r="S47" s="118"/>
      <c r="T47" s="119"/>
      <c r="U47" s="119"/>
      <c r="V47" s="119"/>
      <c r="W47" s="119"/>
      <c r="X47" s="119"/>
      <c r="Y47" s="112"/>
      <c r="Z47" s="117"/>
      <c r="AA47" s="113"/>
      <c r="AB47" s="38"/>
      <c r="AC47" s="40"/>
      <c r="AD47" s="41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20.25" customHeight="1">
      <c r="A48" s="37"/>
      <c r="B48" s="37"/>
      <c r="C48" s="43" t="s">
        <v>105</v>
      </c>
      <c r="D48" s="44" t="s">
        <v>3</v>
      </c>
      <c r="E48" s="158" t="s">
        <v>29</v>
      </c>
      <c r="F48" s="159"/>
      <c r="G48" s="159"/>
      <c r="H48" s="159"/>
      <c r="I48" s="159"/>
      <c r="J48" s="160" t="s">
        <v>531</v>
      </c>
      <c r="K48" s="161"/>
      <c r="L48" s="162"/>
      <c r="M48" s="45" t="s">
        <v>119</v>
      </c>
      <c r="N48" s="39"/>
      <c r="O48" s="39"/>
      <c r="P48" s="39"/>
      <c r="Q48" s="117"/>
      <c r="R48" s="117"/>
      <c r="S48" s="118"/>
      <c r="T48" s="119"/>
      <c r="U48" s="119"/>
      <c r="V48" s="119"/>
      <c r="W48" s="119"/>
      <c r="X48" s="119"/>
      <c r="Y48" s="112"/>
      <c r="Z48" s="117"/>
      <c r="AA48" s="113"/>
      <c r="AB48" s="38"/>
      <c r="AC48" s="40"/>
      <c r="AD48" s="41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20.25" customHeight="1">
      <c r="A49" s="37"/>
      <c r="B49" s="37"/>
      <c r="C49" s="43" t="s">
        <v>33</v>
      </c>
      <c r="D49" s="44" t="s">
        <v>3</v>
      </c>
      <c r="E49" s="158" t="s">
        <v>34</v>
      </c>
      <c r="F49" s="159"/>
      <c r="G49" s="159"/>
      <c r="H49" s="159"/>
      <c r="I49" s="159"/>
      <c r="J49" s="160" t="s">
        <v>542</v>
      </c>
      <c r="K49" s="161"/>
      <c r="L49" s="162"/>
      <c r="M49" s="45" t="s">
        <v>119</v>
      </c>
      <c r="N49" s="39"/>
      <c r="O49" s="39"/>
      <c r="P49" s="39"/>
      <c r="Q49" s="117"/>
      <c r="R49" s="117"/>
      <c r="S49" s="118"/>
      <c r="T49" s="119"/>
      <c r="U49" s="119"/>
      <c r="V49" s="119"/>
      <c r="W49" s="119"/>
      <c r="X49" s="119"/>
      <c r="Y49" s="112"/>
      <c r="Z49" s="117"/>
      <c r="AA49" s="113"/>
      <c r="AB49" s="38"/>
      <c r="AC49" s="40"/>
      <c r="AD49" s="41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20.25" customHeight="1">
      <c r="A50" s="138" t="s">
        <v>510</v>
      </c>
      <c r="B50" s="37"/>
      <c r="C50" s="43" t="s">
        <v>29</v>
      </c>
      <c r="D50" s="44" t="s">
        <v>3</v>
      </c>
      <c r="E50" s="163" t="s">
        <v>33</v>
      </c>
      <c r="F50" s="164"/>
      <c r="G50" s="164"/>
      <c r="H50" s="164"/>
      <c r="I50" s="165"/>
      <c r="J50" s="160" t="s">
        <v>512</v>
      </c>
      <c r="K50" s="161"/>
      <c r="L50" s="162"/>
      <c r="M50" s="45" t="s">
        <v>121</v>
      </c>
      <c r="N50" s="39"/>
      <c r="O50" s="39"/>
      <c r="P50" s="39"/>
      <c r="Q50" s="117"/>
      <c r="R50" s="117"/>
      <c r="S50" s="118"/>
      <c r="T50" s="119"/>
      <c r="U50" s="119"/>
      <c r="V50" s="119"/>
      <c r="W50" s="119"/>
      <c r="X50" s="119"/>
      <c r="Y50" s="112"/>
      <c r="Z50" s="117"/>
      <c r="AA50" s="113"/>
      <c r="AB50" s="38"/>
      <c r="AC50" s="40"/>
      <c r="AD50" s="41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20.25" customHeight="1">
      <c r="A51" s="37"/>
      <c r="B51" s="37"/>
      <c r="C51" s="43" t="s">
        <v>38</v>
      </c>
      <c r="D51" s="44" t="s">
        <v>3</v>
      </c>
      <c r="E51" s="158" t="s">
        <v>105</v>
      </c>
      <c r="F51" s="159"/>
      <c r="G51" s="159"/>
      <c r="H51" s="159"/>
      <c r="I51" s="159"/>
      <c r="J51" s="160" t="s">
        <v>515</v>
      </c>
      <c r="K51" s="161"/>
      <c r="L51" s="162"/>
      <c r="M51" s="45" t="s">
        <v>121</v>
      </c>
      <c r="N51" s="39"/>
      <c r="O51" s="39"/>
      <c r="P51" s="39"/>
      <c r="Q51" s="117"/>
      <c r="R51" s="117"/>
      <c r="S51" s="118"/>
      <c r="T51" s="119"/>
      <c r="U51" s="119"/>
      <c r="V51" s="119"/>
      <c r="W51" s="119"/>
      <c r="X51" s="119"/>
      <c r="Y51" s="112"/>
      <c r="Z51" s="117"/>
      <c r="AA51" s="113"/>
      <c r="AB51" s="38"/>
      <c r="AC51" s="40"/>
      <c r="AD51" s="41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20.25" customHeight="1">
      <c r="A52" s="38"/>
      <c r="B52" s="38"/>
      <c r="C52" s="43" t="s">
        <v>39</v>
      </c>
      <c r="D52" s="44" t="s">
        <v>3</v>
      </c>
      <c r="E52" s="158" t="s">
        <v>18</v>
      </c>
      <c r="F52" s="159"/>
      <c r="G52" s="159"/>
      <c r="H52" s="159"/>
      <c r="I52" s="159"/>
      <c r="J52" s="160" t="s">
        <v>513</v>
      </c>
      <c r="K52" s="161"/>
      <c r="L52" s="162"/>
      <c r="M52" s="45" t="s">
        <v>121</v>
      </c>
      <c r="N52" s="39"/>
      <c r="O52" s="39"/>
      <c r="P52" s="39"/>
      <c r="Q52" s="117"/>
      <c r="R52" s="117"/>
      <c r="S52" s="118"/>
      <c r="T52" s="119"/>
      <c r="U52" s="119"/>
      <c r="V52" s="119"/>
      <c r="W52" s="119"/>
      <c r="X52" s="119"/>
      <c r="Y52" s="112"/>
      <c r="Z52" s="117"/>
      <c r="AA52" s="113"/>
      <c r="AB52" s="38"/>
      <c r="AC52" s="40"/>
      <c r="AD52" s="41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20.25" customHeight="1">
      <c r="A53" s="37"/>
      <c r="B53" s="37"/>
      <c r="C53" s="43" t="s">
        <v>34</v>
      </c>
      <c r="D53" s="44" t="s">
        <v>3</v>
      </c>
      <c r="E53" s="158" t="s">
        <v>23</v>
      </c>
      <c r="F53" s="159"/>
      <c r="G53" s="159"/>
      <c r="H53" s="159"/>
      <c r="I53" s="159"/>
      <c r="J53" s="160" t="s">
        <v>514</v>
      </c>
      <c r="K53" s="161"/>
      <c r="L53" s="162"/>
      <c r="M53" s="45" t="s">
        <v>117</v>
      </c>
      <c r="N53" s="39"/>
      <c r="O53" s="39"/>
      <c r="P53" s="39"/>
      <c r="Q53" s="117"/>
      <c r="R53" s="117"/>
      <c r="S53" s="118"/>
      <c r="T53" s="119"/>
      <c r="U53" s="119"/>
      <c r="V53" s="119"/>
      <c r="W53" s="119"/>
      <c r="X53" s="119"/>
      <c r="Y53" s="112"/>
      <c r="Z53" s="117"/>
      <c r="AA53" s="113"/>
      <c r="AB53" s="38"/>
      <c r="AC53" s="40"/>
      <c r="AD53" s="41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20.25" customHeight="1">
      <c r="A54" s="37"/>
      <c r="B54" s="37"/>
      <c r="C54" s="43" t="s">
        <v>32</v>
      </c>
      <c r="D54" s="44" t="s">
        <v>3</v>
      </c>
      <c r="E54" s="158" t="s">
        <v>17</v>
      </c>
      <c r="F54" s="159"/>
      <c r="G54" s="159"/>
      <c r="H54" s="159"/>
      <c r="I54" s="159"/>
      <c r="J54" s="160" t="s">
        <v>524</v>
      </c>
      <c r="K54" s="161"/>
      <c r="L54" s="162"/>
      <c r="M54" s="45" t="s">
        <v>119</v>
      </c>
      <c r="N54" s="39"/>
      <c r="O54" s="39"/>
      <c r="P54" s="39"/>
      <c r="Q54" s="117"/>
      <c r="R54" s="117"/>
      <c r="S54" s="118"/>
      <c r="T54" s="119"/>
      <c r="U54" s="119"/>
      <c r="V54" s="119"/>
      <c r="W54" s="119"/>
      <c r="X54" s="119"/>
      <c r="Y54" s="112"/>
      <c r="Z54" s="117"/>
      <c r="AA54" s="113"/>
      <c r="AB54" s="38"/>
      <c r="AC54" s="40"/>
      <c r="AD54" s="41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20.25" customHeight="1">
      <c r="A55" s="120" t="s">
        <v>475</v>
      </c>
      <c r="B55" s="37"/>
      <c r="C55" s="43" t="s">
        <v>34</v>
      </c>
      <c r="D55" s="44" t="s">
        <v>3</v>
      </c>
      <c r="E55" s="163" t="s">
        <v>18</v>
      </c>
      <c r="F55" s="164"/>
      <c r="G55" s="164"/>
      <c r="H55" s="164"/>
      <c r="I55" s="165"/>
      <c r="J55" s="160" t="s">
        <v>478</v>
      </c>
      <c r="K55" s="161"/>
      <c r="L55" s="162"/>
      <c r="M55" s="45" t="s">
        <v>121</v>
      </c>
      <c r="N55" s="39"/>
      <c r="O55" s="39"/>
      <c r="P55" s="39"/>
      <c r="Q55" s="117"/>
      <c r="R55" s="117"/>
      <c r="S55" s="118"/>
      <c r="T55" s="119"/>
      <c r="U55" s="119"/>
      <c r="V55" s="119"/>
      <c r="W55" s="119"/>
      <c r="X55" s="119"/>
      <c r="Y55" s="112"/>
      <c r="Z55" s="117"/>
      <c r="AA55" s="113"/>
      <c r="AB55" s="38"/>
      <c r="AC55" s="40"/>
      <c r="AD55" s="41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20.25" customHeight="1">
      <c r="A56" s="37"/>
      <c r="B56" s="37"/>
      <c r="C56" s="43" t="s">
        <v>105</v>
      </c>
      <c r="D56" s="44" t="s">
        <v>3</v>
      </c>
      <c r="E56" s="158" t="s">
        <v>23</v>
      </c>
      <c r="F56" s="159"/>
      <c r="G56" s="159"/>
      <c r="H56" s="159"/>
      <c r="I56" s="159"/>
      <c r="J56" s="160" t="s">
        <v>476</v>
      </c>
      <c r="K56" s="161"/>
      <c r="L56" s="162"/>
      <c r="M56" s="45" t="s">
        <v>477</v>
      </c>
      <c r="N56" s="39"/>
      <c r="O56" s="39"/>
      <c r="P56" s="39"/>
      <c r="Q56" s="117"/>
      <c r="R56" s="117"/>
      <c r="S56" s="118"/>
      <c r="T56" s="119"/>
      <c r="U56" s="119"/>
      <c r="V56" s="119"/>
      <c r="W56" s="119"/>
      <c r="X56" s="119"/>
      <c r="Y56" s="112"/>
      <c r="Z56" s="117"/>
      <c r="AA56" s="113"/>
      <c r="AB56" s="38"/>
      <c r="AC56" s="40"/>
      <c r="AD56" s="41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20.25" customHeight="1">
      <c r="A57" s="38"/>
      <c r="B57" s="38"/>
      <c r="C57" s="43" t="s">
        <v>39</v>
      </c>
      <c r="D57" s="44" t="s">
        <v>3</v>
      </c>
      <c r="E57" s="158" t="s">
        <v>38</v>
      </c>
      <c r="F57" s="159"/>
      <c r="G57" s="159"/>
      <c r="H57" s="159"/>
      <c r="I57" s="159"/>
      <c r="J57" s="160" t="s">
        <v>480</v>
      </c>
      <c r="K57" s="161"/>
      <c r="L57" s="162"/>
      <c r="M57" s="45" t="s">
        <v>330</v>
      </c>
      <c r="N57" s="39"/>
      <c r="O57" s="39"/>
      <c r="P57" s="39"/>
      <c r="Q57" s="117"/>
      <c r="R57" s="117"/>
      <c r="S57" s="118"/>
      <c r="T57" s="119"/>
      <c r="U57" s="119"/>
      <c r="V57" s="119"/>
      <c r="W57" s="119"/>
      <c r="X57" s="119"/>
      <c r="Y57" s="112"/>
      <c r="Z57" s="117"/>
      <c r="AA57" s="113"/>
      <c r="AB57" s="38"/>
      <c r="AC57" s="40"/>
      <c r="AD57" s="41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20.25" customHeight="1">
      <c r="A58" s="37"/>
      <c r="B58" s="37"/>
      <c r="C58" s="43" t="s">
        <v>32</v>
      </c>
      <c r="D58" s="44" t="s">
        <v>3</v>
      </c>
      <c r="E58" s="158" t="s">
        <v>29</v>
      </c>
      <c r="F58" s="159"/>
      <c r="G58" s="159"/>
      <c r="H58" s="159"/>
      <c r="I58" s="159"/>
      <c r="J58" s="160" t="s">
        <v>479</v>
      </c>
      <c r="K58" s="161"/>
      <c r="L58" s="162"/>
      <c r="M58" s="45" t="s">
        <v>119</v>
      </c>
      <c r="N58" s="39"/>
      <c r="O58" s="39"/>
      <c r="P58" s="39"/>
      <c r="Q58" s="117"/>
      <c r="R58" s="117"/>
      <c r="S58" s="118"/>
      <c r="T58" s="119"/>
      <c r="U58" s="119"/>
      <c r="V58" s="119"/>
      <c r="W58" s="119"/>
      <c r="X58" s="119"/>
      <c r="Y58" s="112"/>
      <c r="Z58" s="117"/>
      <c r="AA58" s="113"/>
      <c r="AB58" s="38"/>
      <c r="AC58" s="40"/>
      <c r="AD58" s="41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20.25" customHeight="1">
      <c r="A59" s="37"/>
      <c r="B59" s="37"/>
      <c r="C59" s="43" t="s">
        <v>17</v>
      </c>
      <c r="D59" s="44" t="s">
        <v>3</v>
      </c>
      <c r="E59" s="158" t="s">
        <v>33</v>
      </c>
      <c r="F59" s="159"/>
      <c r="G59" s="159"/>
      <c r="H59" s="159"/>
      <c r="I59" s="159"/>
      <c r="J59" s="160" t="s">
        <v>492</v>
      </c>
      <c r="K59" s="161"/>
      <c r="L59" s="162"/>
      <c r="M59" s="45" t="s">
        <v>119</v>
      </c>
      <c r="N59" s="39"/>
      <c r="O59" s="39"/>
      <c r="P59" s="39"/>
      <c r="Q59" s="117"/>
      <c r="R59" s="117"/>
      <c r="S59" s="118"/>
      <c r="T59" s="119"/>
      <c r="U59" s="119"/>
      <c r="V59" s="119"/>
      <c r="W59" s="119"/>
      <c r="X59" s="119"/>
      <c r="Y59" s="112"/>
      <c r="Z59" s="117"/>
      <c r="AA59" s="113"/>
      <c r="AB59" s="38"/>
      <c r="AC59" s="40"/>
      <c r="AD59" s="41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20.25" customHeight="1">
      <c r="A60" s="120" t="s">
        <v>443</v>
      </c>
      <c r="B60" s="37"/>
      <c r="C60" s="43" t="s">
        <v>32</v>
      </c>
      <c r="D60" s="44" t="s">
        <v>3</v>
      </c>
      <c r="E60" s="163" t="s">
        <v>38</v>
      </c>
      <c r="F60" s="164"/>
      <c r="G60" s="164"/>
      <c r="H60" s="164"/>
      <c r="I60" s="165"/>
      <c r="J60" s="160" t="s">
        <v>461</v>
      </c>
      <c r="K60" s="161"/>
      <c r="L60" s="162"/>
      <c r="M60" s="45" t="s">
        <v>119</v>
      </c>
      <c r="N60" s="39"/>
      <c r="O60" s="39"/>
      <c r="P60" s="39"/>
      <c r="Q60" s="117"/>
      <c r="R60" s="117"/>
      <c r="S60" s="118"/>
      <c r="T60" s="119"/>
      <c r="U60" s="119"/>
      <c r="V60" s="119"/>
      <c r="W60" s="119"/>
      <c r="X60" s="119"/>
      <c r="Y60" s="112"/>
      <c r="Z60" s="117"/>
      <c r="AA60" s="113"/>
      <c r="AB60" s="38"/>
      <c r="AC60" s="40"/>
      <c r="AD60" s="41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20.25" customHeight="1">
      <c r="A61" s="37"/>
      <c r="B61" s="37"/>
      <c r="C61" s="43" t="s">
        <v>18</v>
      </c>
      <c r="D61" s="44" t="s">
        <v>3</v>
      </c>
      <c r="E61" s="158" t="s">
        <v>29</v>
      </c>
      <c r="F61" s="159"/>
      <c r="G61" s="159"/>
      <c r="H61" s="159"/>
      <c r="I61" s="159"/>
      <c r="J61" s="160" t="s">
        <v>444</v>
      </c>
      <c r="K61" s="161"/>
      <c r="L61" s="162"/>
      <c r="M61" s="45" t="s">
        <v>119</v>
      </c>
      <c r="N61" s="39"/>
      <c r="O61" s="39"/>
      <c r="P61" s="39"/>
      <c r="Q61" s="117"/>
      <c r="R61" s="117"/>
      <c r="S61" s="118"/>
      <c r="T61" s="119"/>
      <c r="U61" s="119"/>
      <c r="V61" s="119"/>
      <c r="W61" s="119"/>
      <c r="X61" s="119"/>
      <c r="Y61" s="112"/>
      <c r="Z61" s="117"/>
      <c r="AA61" s="113"/>
      <c r="AB61" s="38"/>
      <c r="AC61" s="40"/>
      <c r="AD61" s="41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20.25" customHeight="1">
      <c r="A62" s="38"/>
      <c r="B62" s="38"/>
      <c r="C62" s="43" t="s">
        <v>23</v>
      </c>
      <c r="D62" s="44" t="s">
        <v>3</v>
      </c>
      <c r="E62" s="158" t="s">
        <v>17</v>
      </c>
      <c r="F62" s="159"/>
      <c r="G62" s="159"/>
      <c r="H62" s="159"/>
      <c r="I62" s="159"/>
      <c r="J62" s="160" t="s">
        <v>452</v>
      </c>
      <c r="K62" s="161"/>
      <c r="L62" s="162"/>
      <c r="M62" s="45" t="s">
        <v>117</v>
      </c>
      <c r="N62" s="39"/>
      <c r="O62" s="39"/>
      <c r="P62" s="39"/>
      <c r="Q62" s="117"/>
      <c r="R62" s="117"/>
      <c r="S62" s="118"/>
      <c r="T62" s="119"/>
      <c r="U62" s="119"/>
      <c r="V62" s="119"/>
      <c r="W62" s="119"/>
      <c r="X62" s="119"/>
      <c r="Y62" s="112"/>
      <c r="Z62" s="117"/>
      <c r="AA62" s="113"/>
      <c r="AB62" s="38"/>
      <c r="AC62" s="40"/>
      <c r="AD62" s="41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20.25" customHeight="1">
      <c r="A63" s="37"/>
      <c r="B63" s="37"/>
      <c r="C63" s="43" t="s">
        <v>105</v>
      </c>
      <c r="D63" s="44" t="s">
        <v>3</v>
      </c>
      <c r="E63" s="158" t="s">
        <v>34</v>
      </c>
      <c r="F63" s="159"/>
      <c r="G63" s="159"/>
      <c r="H63" s="159"/>
      <c r="I63" s="159"/>
      <c r="J63" s="160" t="s">
        <v>448</v>
      </c>
      <c r="K63" s="161"/>
      <c r="L63" s="162"/>
      <c r="M63" s="45" t="s">
        <v>123</v>
      </c>
      <c r="N63" s="39"/>
      <c r="O63" s="39"/>
      <c r="P63" s="39"/>
      <c r="Q63" s="117"/>
      <c r="R63" s="117"/>
      <c r="S63" s="118"/>
      <c r="T63" s="119"/>
      <c r="U63" s="119"/>
      <c r="V63" s="119"/>
      <c r="W63" s="119"/>
      <c r="X63" s="119"/>
      <c r="Y63" s="112"/>
      <c r="Z63" s="117"/>
      <c r="AA63" s="113"/>
      <c r="AB63" s="38"/>
      <c r="AC63" s="40"/>
      <c r="AD63" s="41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20.25" customHeight="1">
      <c r="A64" s="37"/>
      <c r="B64" s="37"/>
      <c r="C64" s="43" t="s">
        <v>39</v>
      </c>
      <c r="D64" s="44" t="s">
        <v>3</v>
      </c>
      <c r="E64" s="158" t="s">
        <v>33</v>
      </c>
      <c r="F64" s="159"/>
      <c r="G64" s="159"/>
      <c r="H64" s="159"/>
      <c r="I64" s="159"/>
      <c r="J64" s="160" t="s">
        <v>453</v>
      </c>
      <c r="K64" s="161"/>
      <c r="L64" s="162"/>
      <c r="M64" s="45" t="s">
        <v>119</v>
      </c>
      <c r="N64" s="39"/>
      <c r="O64" s="39"/>
      <c r="P64" s="39"/>
      <c r="Q64" s="117"/>
      <c r="R64" s="117"/>
      <c r="S64" s="118"/>
      <c r="T64" s="119"/>
      <c r="U64" s="119"/>
      <c r="V64" s="119"/>
      <c r="W64" s="119"/>
      <c r="X64" s="119"/>
      <c r="Y64" s="112"/>
      <c r="Z64" s="117"/>
      <c r="AA64" s="113"/>
      <c r="AB64" s="38"/>
      <c r="AC64" s="40"/>
      <c r="AD64" s="41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20.25" customHeight="1">
      <c r="A65" s="120" t="s">
        <v>403</v>
      </c>
      <c r="B65" s="37"/>
      <c r="C65" s="43" t="s">
        <v>34</v>
      </c>
      <c r="D65" s="44" t="s">
        <v>3</v>
      </c>
      <c r="E65" s="163" t="s">
        <v>29</v>
      </c>
      <c r="F65" s="164"/>
      <c r="G65" s="164"/>
      <c r="H65" s="164"/>
      <c r="I65" s="165"/>
      <c r="J65" s="160" t="s">
        <v>404</v>
      </c>
      <c r="K65" s="161"/>
      <c r="L65" s="162"/>
      <c r="M65" s="45" t="s">
        <v>117</v>
      </c>
      <c r="N65" s="39"/>
      <c r="O65" s="39"/>
      <c r="P65" s="39"/>
      <c r="Q65" s="117"/>
      <c r="R65" s="117"/>
      <c r="S65" s="118"/>
      <c r="T65" s="119"/>
      <c r="U65" s="119"/>
      <c r="V65" s="119"/>
      <c r="W65" s="119"/>
      <c r="X65" s="119"/>
      <c r="Y65" s="112"/>
      <c r="Z65" s="117"/>
      <c r="AA65" s="113"/>
      <c r="AB65" s="38"/>
      <c r="AC65" s="40"/>
      <c r="AD65" s="41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20.25" customHeight="1">
      <c r="A66" s="37"/>
      <c r="B66" s="37"/>
      <c r="C66" s="43" t="s">
        <v>105</v>
      </c>
      <c r="D66" s="44" t="s">
        <v>3</v>
      </c>
      <c r="E66" s="158" t="s">
        <v>39</v>
      </c>
      <c r="F66" s="159"/>
      <c r="G66" s="159"/>
      <c r="H66" s="159"/>
      <c r="I66" s="159"/>
      <c r="J66" s="160" t="s">
        <v>406</v>
      </c>
      <c r="K66" s="161"/>
      <c r="L66" s="162"/>
      <c r="M66" s="45" t="s">
        <v>121</v>
      </c>
      <c r="N66" s="39"/>
      <c r="O66" s="39"/>
      <c r="P66" s="39"/>
      <c r="Q66" s="117"/>
      <c r="R66" s="117"/>
      <c r="S66" s="118"/>
      <c r="T66" s="119"/>
      <c r="U66" s="119"/>
      <c r="V66" s="119"/>
      <c r="W66" s="119"/>
      <c r="X66" s="119"/>
      <c r="Y66" s="112"/>
      <c r="Z66" s="117"/>
      <c r="AA66" s="113"/>
      <c r="AB66" s="38"/>
      <c r="AC66" s="40"/>
      <c r="AD66" s="41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20.25" customHeight="1">
      <c r="A67" s="38"/>
      <c r="B67" s="38"/>
      <c r="C67" s="43" t="s">
        <v>18</v>
      </c>
      <c r="D67" s="44" t="s">
        <v>3</v>
      </c>
      <c r="E67" s="158" t="s">
        <v>23</v>
      </c>
      <c r="F67" s="159"/>
      <c r="G67" s="159"/>
      <c r="H67" s="159"/>
      <c r="I67" s="159"/>
      <c r="J67" s="160" t="s">
        <v>405</v>
      </c>
      <c r="K67" s="161"/>
      <c r="L67" s="162"/>
      <c r="M67" s="45" t="s">
        <v>119</v>
      </c>
      <c r="N67" s="39"/>
      <c r="O67" s="39"/>
      <c r="P67" s="39"/>
      <c r="Q67" s="117"/>
      <c r="R67" s="117"/>
      <c r="S67" s="118"/>
      <c r="T67" s="119"/>
      <c r="U67" s="119"/>
      <c r="V67" s="119"/>
      <c r="W67" s="119"/>
      <c r="X67" s="119"/>
      <c r="Y67" s="112"/>
      <c r="Z67" s="117"/>
      <c r="AA67" s="113"/>
      <c r="AB67" s="38"/>
      <c r="AC67" s="40"/>
      <c r="AD67" s="41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20.25" customHeight="1">
      <c r="A68" s="37"/>
      <c r="B68" s="37"/>
      <c r="C68" s="43" t="s">
        <v>17</v>
      </c>
      <c r="D68" s="44" t="s">
        <v>3</v>
      </c>
      <c r="E68" s="158" t="s">
        <v>38</v>
      </c>
      <c r="F68" s="159"/>
      <c r="G68" s="159"/>
      <c r="H68" s="159"/>
      <c r="I68" s="159"/>
      <c r="J68" s="160" t="s">
        <v>416</v>
      </c>
      <c r="K68" s="161"/>
      <c r="L68" s="162"/>
      <c r="M68" s="45" t="s">
        <v>123</v>
      </c>
      <c r="N68" s="39"/>
      <c r="O68" s="39"/>
      <c r="P68" s="39"/>
      <c r="Q68" s="117"/>
      <c r="R68" s="117"/>
      <c r="S68" s="118"/>
      <c r="T68" s="119"/>
      <c r="U68" s="119"/>
      <c r="V68" s="119"/>
      <c r="W68" s="119"/>
      <c r="X68" s="119"/>
      <c r="Y68" s="112"/>
      <c r="Z68" s="117"/>
      <c r="AA68" s="113"/>
      <c r="AB68" s="38"/>
      <c r="AC68" s="40"/>
      <c r="AD68" s="41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20.25" customHeight="1">
      <c r="A69" s="37"/>
      <c r="B69" s="37"/>
      <c r="C69" s="43" t="s">
        <v>32</v>
      </c>
      <c r="D69" s="44" t="s">
        <v>3</v>
      </c>
      <c r="E69" s="158" t="s">
        <v>33</v>
      </c>
      <c r="F69" s="159"/>
      <c r="G69" s="159"/>
      <c r="H69" s="159"/>
      <c r="I69" s="159"/>
      <c r="J69" s="160" t="s">
        <v>467</v>
      </c>
      <c r="K69" s="161"/>
      <c r="L69" s="162"/>
      <c r="M69" s="45" t="s">
        <v>123</v>
      </c>
      <c r="N69" s="39"/>
      <c r="O69" s="39"/>
      <c r="P69" s="39"/>
      <c r="Q69" s="117"/>
      <c r="R69" s="117"/>
      <c r="S69" s="118"/>
      <c r="T69" s="119"/>
      <c r="U69" s="119"/>
      <c r="V69" s="119"/>
      <c r="W69" s="119"/>
      <c r="X69" s="119"/>
      <c r="Y69" s="112"/>
      <c r="Z69" s="117"/>
      <c r="AA69" s="113"/>
      <c r="AB69" s="38"/>
      <c r="AC69" s="40"/>
      <c r="AD69" s="41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20.25" customHeight="1">
      <c r="A70" s="120" t="s">
        <v>389</v>
      </c>
      <c r="B70" s="37"/>
      <c r="C70" s="43" t="s">
        <v>23</v>
      </c>
      <c r="D70" s="44" t="s">
        <v>3</v>
      </c>
      <c r="E70" s="163" t="s">
        <v>38</v>
      </c>
      <c r="F70" s="164"/>
      <c r="G70" s="164"/>
      <c r="H70" s="164"/>
      <c r="I70" s="165"/>
      <c r="J70" s="160" t="s">
        <v>390</v>
      </c>
      <c r="K70" s="161"/>
      <c r="L70" s="162"/>
      <c r="M70" s="45" t="s">
        <v>117</v>
      </c>
      <c r="N70" s="39"/>
      <c r="O70" s="39"/>
      <c r="P70" s="39"/>
      <c r="Q70" s="117"/>
      <c r="R70" s="117"/>
      <c r="S70" s="118"/>
      <c r="T70" s="119"/>
      <c r="U70" s="119"/>
      <c r="V70" s="119"/>
      <c r="W70" s="119"/>
      <c r="X70" s="119"/>
      <c r="Y70" s="112"/>
      <c r="Z70" s="117"/>
      <c r="AA70" s="113"/>
      <c r="AB70" s="38"/>
      <c r="AC70" s="40"/>
      <c r="AD70" s="41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20.25" customHeight="1">
      <c r="A71" s="37"/>
      <c r="B71" s="37"/>
      <c r="C71" s="43" t="s">
        <v>17</v>
      </c>
      <c r="D71" s="44" t="s">
        <v>3</v>
      </c>
      <c r="E71" s="158" t="s">
        <v>39</v>
      </c>
      <c r="F71" s="159"/>
      <c r="G71" s="159"/>
      <c r="H71" s="159"/>
      <c r="I71" s="159"/>
      <c r="J71" s="160" t="s">
        <v>392</v>
      </c>
      <c r="K71" s="161"/>
      <c r="L71" s="162"/>
      <c r="M71" s="45" t="s">
        <v>117</v>
      </c>
      <c r="N71" s="39"/>
      <c r="O71" s="39"/>
      <c r="P71" s="39"/>
      <c r="Q71" s="117"/>
      <c r="R71" s="117"/>
      <c r="S71" s="118"/>
      <c r="T71" s="119"/>
      <c r="U71" s="119"/>
      <c r="V71" s="119"/>
      <c r="W71" s="119"/>
      <c r="X71" s="119"/>
      <c r="Y71" s="112"/>
      <c r="Z71" s="117"/>
      <c r="AA71" s="113"/>
      <c r="AB71" s="38"/>
      <c r="AC71" s="40"/>
      <c r="AD71" s="41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20.25" customHeight="1">
      <c r="A72" s="38"/>
      <c r="B72" s="38"/>
      <c r="C72" s="43" t="s">
        <v>32</v>
      </c>
      <c r="D72" s="44" t="s">
        <v>3</v>
      </c>
      <c r="E72" s="158" t="s">
        <v>18</v>
      </c>
      <c r="F72" s="159"/>
      <c r="G72" s="159"/>
      <c r="H72" s="159"/>
      <c r="I72" s="159"/>
      <c r="J72" s="160" t="s">
        <v>399</v>
      </c>
      <c r="K72" s="161"/>
      <c r="L72" s="162"/>
      <c r="M72" s="45" t="s">
        <v>123</v>
      </c>
      <c r="N72" s="39"/>
      <c r="O72" s="39"/>
      <c r="P72" s="39"/>
      <c r="Q72" s="117"/>
      <c r="R72" s="117"/>
      <c r="S72" s="118"/>
      <c r="T72" s="119"/>
      <c r="U72" s="119"/>
      <c r="V72" s="119"/>
      <c r="W72" s="119"/>
      <c r="X72" s="119"/>
      <c r="Y72" s="112"/>
      <c r="Z72" s="117"/>
      <c r="AA72" s="113"/>
      <c r="AB72" s="38"/>
      <c r="AC72" s="40"/>
      <c r="AD72" s="41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20.25" customHeight="1">
      <c r="A73" s="37"/>
      <c r="B73" s="37"/>
      <c r="C73" s="43" t="s">
        <v>34</v>
      </c>
      <c r="D73" s="44" t="s">
        <v>3</v>
      </c>
      <c r="E73" s="158" t="s">
        <v>33</v>
      </c>
      <c r="F73" s="159"/>
      <c r="G73" s="159"/>
      <c r="H73" s="159"/>
      <c r="I73" s="159"/>
      <c r="J73" s="160" t="s">
        <v>471</v>
      </c>
      <c r="K73" s="161"/>
      <c r="L73" s="162"/>
      <c r="M73" s="45" t="s">
        <v>121</v>
      </c>
      <c r="N73" s="39"/>
      <c r="O73" s="39"/>
      <c r="P73" s="39"/>
      <c r="Q73" s="117"/>
      <c r="R73" s="117"/>
      <c r="S73" s="118"/>
      <c r="T73" s="119"/>
      <c r="U73" s="119"/>
      <c r="V73" s="119"/>
      <c r="W73" s="119"/>
      <c r="X73" s="119"/>
      <c r="Y73" s="112"/>
      <c r="Z73" s="117"/>
      <c r="AA73" s="113"/>
      <c r="AB73" s="38"/>
      <c r="AC73" s="40"/>
      <c r="AD73" s="41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20.25" customHeight="1">
      <c r="A74" s="37"/>
      <c r="B74" s="37"/>
      <c r="C74" s="43" t="s">
        <v>29</v>
      </c>
      <c r="D74" s="44" t="s">
        <v>3</v>
      </c>
      <c r="E74" s="158" t="s">
        <v>105</v>
      </c>
      <c r="F74" s="159"/>
      <c r="G74" s="159"/>
      <c r="H74" s="159"/>
      <c r="I74" s="159"/>
      <c r="J74" s="160" t="s">
        <v>432</v>
      </c>
      <c r="K74" s="161"/>
      <c r="L74" s="162"/>
      <c r="M74" s="45" t="s">
        <v>117</v>
      </c>
      <c r="N74" s="39"/>
      <c r="O74" s="39"/>
      <c r="P74" s="39"/>
      <c r="Q74" s="117"/>
      <c r="R74" s="117"/>
      <c r="S74" s="118"/>
      <c r="T74" s="119"/>
      <c r="U74" s="119"/>
      <c r="V74" s="119"/>
      <c r="W74" s="119"/>
      <c r="X74" s="119"/>
      <c r="Y74" s="112"/>
      <c r="Z74" s="117"/>
      <c r="AA74" s="113"/>
      <c r="AB74" s="38"/>
      <c r="AC74" s="40"/>
      <c r="AD74" s="41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20.25" customHeight="1">
      <c r="A75" s="120" t="s">
        <v>365</v>
      </c>
      <c r="B75" s="37"/>
      <c r="C75" s="43" t="s">
        <v>38</v>
      </c>
      <c r="D75" s="44" t="s">
        <v>3</v>
      </c>
      <c r="E75" s="163" t="s">
        <v>18</v>
      </c>
      <c r="F75" s="164"/>
      <c r="G75" s="164"/>
      <c r="H75" s="164"/>
      <c r="I75" s="165"/>
      <c r="J75" s="160" t="s">
        <v>366</v>
      </c>
      <c r="K75" s="161"/>
      <c r="L75" s="162"/>
      <c r="M75" s="45" t="s">
        <v>121</v>
      </c>
      <c r="N75" s="39"/>
      <c r="O75" s="39"/>
      <c r="P75" s="39"/>
      <c r="Q75" s="117"/>
      <c r="R75" s="117"/>
      <c r="S75" s="118"/>
      <c r="T75" s="119"/>
      <c r="U75" s="119"/>
      <c r="V75" s="119"/>
      <c r="W75" s="119"/>
      <c r="X75" s="119"/>
      <c r="Y75" s="112"/>
      <c r="Z75" s="117"/>
      <c r="AA75" s="113"/>
      <c r="AB75" s="38"/>
      <c r="AC75" s="40"/>
      <c r="AD75" s="41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20.25" customHeight="1">
      <c r="A76" s="37"/>
      <c r="B76" s="37"/>
      <c r="C76" s="43" t="s">
        <v>23</v>
      </c>
      <c r="D76" s="44" t="s">
        <v>3</v>
      </c>
      <c r="E76" s="158" t="s">
        <v>105</v>
      </c>
      <c r="F76" s="159"/>
      <c r="G76" s="159"/>
      <c r="H76" s="159"/>
      <c r="I76" s="159"/>
      <c r="J76" s="160" t="s">
        <v>367</v>
      </c>
      <c r="K76" s="161"/>
      <c r="L76" s="162"/>
      <c r="M76" s="45" t="s">
        <v>330</v>
      </c>
      <c r="N76" s="39"/>
      <c r="O76" s="39"/>
      <c r="P76" s="39"/>
      <c r="Q76" s="117"/>
      <c r="R76" s="117"/>
      <c r="S76" s="118"/>
      <c r="T76" s="119"/>
      <c r="U76" s="119"/>
      <c r="V76" s="119"/>
      <c r="W76" s="119"/>
      <c r="X76" s="119"/>
      <c r="Y76" s="112"/>
      <c r="Z76" s="117"/>
      <c r="AA76" s="113"/>
      <c r="AB76" s="38"/>
      <c r="AC76" s="40"/>
      <c r="AD76" s="41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20.25" customHeight="1">
      <c r="A77" s="38"/>
      <c r="B77" s="38"/>
      <c r="C77" s="43" t="s">
        <v>33</v>
      </c>
      <c r="D77" s="44" t="s">
        <v>3</v>
      </c>
      <c r="E77" s="158" t="s">
        <v>29</v>
      </c>
      <c r="F77" s="159"/>
      <c r="G77" s="159"/>
      <c r="H77" s="159"/>
      <c r="I77" s="159"/>
      <c r="J77" s="160" t="s">
        <v>368</v>
      </c>
      <c r="K77" s="161"/>
      <c r="L77" s="162"/>
      <c r="M77" s="45" t="s">
        <v>119</v>
      </c>
      <c r="N77" s="39"/>
      <c r="O77" s="39"/>
      <c r="P77" s="39"/>
      <c r="Q77" s="117"/>
      <c r="R77" s="117"/>
      <c r="S77" s="118"/>
      <c r="T77" s="119"/>
      <c r="U77" s="119"/>
      <c r="V77" s="119"/>
      <c r="W77" s="119"/>
      <c r="X77" s="119"/>
      <c r="Y77" s="112"/>
      <c r="Z77" s="117"/>
      <c r="AA77" s="113"/>
      <c r="AB77" s="38"/>
      <c r="AC77" s="40"/>
      <c r="AD77" s="41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20.25" customHeight="1">
      <c r="A78" s="37"/>
      <c r="B78" s="37"/>
      <c r="C78" s="43" t="s">
        <v>17</v>
      </c>
      <c r="D78" s="44" t="s">
        <v>3</v>
      </c>
      <c r="E78" s="158" t="s">
        <v>32</v>
      </c>
      <c r="F78" s="159"/>
      <c r="G78" s="159"/>
      <c r="H78" s="159"/>
      <c r="I78" s="159"/>
      <c r="J78" s="160" t="s">
        <v>369</v>
      </c>
      <c r="K78" s="161"/>
      <c r="L78" s="162"/>
      <c r="M78" s="45" t="s">
        <v>121</v>
      </c>
      <c r="N78" s="39"/>
      <c r="O78" s="39"/>
      <c r="P78" s="39"/>
      <c r="Q78" s="117"/>
      <c r="R78" s="117"/>
      <c r="S78" s="118"/>
      <c r="T78" s="119"/>
      <c r="U78" s="119"/>
      <c r="V78" s="119"/>
      <c r="W78" s="119"/>
      <c r="X78" s="119"/>
      <c r="Y78" s="112"/>
      <c r="Z78" s="117"/>
      <c r="AA78" s="113"/>
      <c r="AB78" s="38"/>
      <c r="AC78" s="40"/>
      <c r="AD78" s="41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20.25" customHeight="1">
      <c r="A79" s="37"/>
      <c r="B79" s="37"/>
      <c r="C79" s="43" t="s">
        <v>34</v>
      </c>
      <c r="D79" s="44" t="s">
        <v>3</v>
      </c>
      <c r="E79" s="158" t="s">
        <v>39</v>
      </c>
      <c r="F79" s="159"/>
      <c r="G79" s="159"/>
      <c r="H79" s="159"/>
      <c r="I79" s="159"/>
      <c r="J79" s="160" t="s">
        <v>377</v>
      </c>
      <c r="K79" s="161"/>
      <c r="L79" s="162"/>
      <c r="M79" s="45" t="s">
        <v>117</v>
      </c>
      <c r="N79" s="39"/>
      <c r="O79" s="39"/>
      <c r="P79" s="39"/>
      <c r="Q79" s="117"/>
      <c r="R79" s="117"/>
      <c r="S79" s="118"/>
      <c r="T79" s="119"/>
      <c r="U79" s="119"/>
      <c r="V79" s="119"/>
      <c r="W79" s="119"/>
      <c r="X79" s="119"/>
      <c r="Y79" s="112"/>
      <c r="Z79" s="117"/>
      <c r="AA79" s="113"/>
      <c r="AB79" s="38"/>
      <c r="AC79" s="40"/>
      <c r="AD79" s="41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21.75" customHeight="1">
      <c r="A80" s="120" t="s">
        <v>306</v>
      </c>
      <c r="B80" s="37"/>
      <c r="C80" s="43" t="s">
        <v>38</v>
      </c>
      <c r="D80" s="44" t="s">
        <v>3</v>
      </c>
      <c r="E80" s="163" t="s">
        <v>39</v>
      </c>
      <c r="F80" s="164"/>
      <c r="G80" s="164"/>
      <c r="H80" s="164"/>
      <c r="I80" s="165"/>
      <c r="J80" s="160" t="s">
        <v>312</v>
      </c>
      <c r="K80" s="161"/>
      <c r="L80" s="162"/>
      <c r="M80" s="45" t="s">
        <v>121</v>
      </c>
      <c r="N80" s="10"/>
      <c r="O80" s="46"/>
      <c r="P80" s="46"/>
      <c r="Q80" s="117"/>
      <c r="R80" s="117"/>
      <c r="S80" s="118"/>
      <c r="T80" s="119"/>
      <c r="U80" s="119"/>
      <c r="V80" s="119"/>
      <c r="W80" s="119"/>
      <c r="X80" s="119"/>
      <c r="Y80" s="112"/>
      <c r="Z80" s="117"/>
      <c r="AA80" s="113"/>
      <c r="AB80" s="48"/>
      <c r="AC80" s="49"/>
      <c r="AD80" s="41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21.75" customHeight="1">
      <c r="A81" s="37"/>
      <c r="B81" s="37"/>
      <c r="C81" s="43" t="s">
        <v>29</v>
      </c>
      <c r="D81" s="44" t="s">
        <v>3</v>
      </c>
      <c r="E81" s="158" t="s">
        <v>17</v>
      </c>
      <c r="F81" s="159"/>
      <c r="G81" s="159"/>
      <c r="H81" s="159"/>
      <c r="I81" s="159"/>
      <c r="J81" s="160" t="s">
        <v>313</v>
      </c>
      <c r="K81" s="161"/>
      <c r="L81" s="162"/>
      <c r="M81" s="45" t="s">
        <v>121</v>
      </c>
      <c r="N81" s="10"/>
      <c r="O81" s="46"/>
      <c r="P81" s="46"/>
      <c r="Q81" s="117"/>
      <c r="R81" s="117"/>
      <c r="S81" s="118"/>
      <c r="T81" s="119"/>
      <c r="U81" s="119"/>
      <c r="V81" s="119"/>
      <c r="W81" s="119"/>
      <c r="X81" s="119"/>
      <c r="Y81" s="112"/>
      <c r="Z81" s="117"/>
      <c r="AA81" s="113"/>
      <c r="AB81" s="48"/>
      <c r="AC81" s="49"/>
      <c r="AD81" s="41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21.75" customHeight="1">
      <c r="A82" s="38"/>
      <c r="B82" s="38"/>
      <c r="C82" s="43" t="s">
        <v>34</v>
      </c>
      <c r="D82" s="44" t="s">
        <v>3</v>
      </c>
      <c r="E82" s="158" t="s">
        <v>32</v>
      </c>
      <c r="F82" s="159"/>
      <c r="G82" s="159"/>
      <c r="H82" s="159"/>
      <c r="I82" s="159"/>
      <c r="J82" s="160" t="s">
        <v>325</v>
      </c>
      <c r="K82" s="161"/>
      <c r="L82" s="162"/>
      <c r="M82" s="45" t="s">
        <v>121</v>
      </c>
      <c r="N82" s="10"/>
      <c r="O82" s="46"/>
      <c r="P82" s="46"/>
      <c r="Q82" s="117"/>
      <c r="R82" s="117"/>
      <c r="S82" s="118"/>
      <c r="T82" s="119"/>
      <c r="U82" s="119"/>
      <c r="V82" s="119"/>
      <c r="W82" s="119"/>
      <c r="X82" s="119"/>
      <c r="Y82" s="112"/>
      <c r="Z82" s="117"/>
      <c r="AA82" s="113"/>
      <c r="AB82" s="48"/>
      <c r="AC82" s="49"/>
      <c r="AD82" s="41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21.75" customHeight="1">
      <c r="A83" s="37"/>
      <c r="B83" s="37"/>
      <c r="C83" s="43" t="s">
        <v>18</v>
      </c>
      <c r="D83" s="44" t="s">
        <v>3</v>
      </c>
      <c r="E83" s="158" t="s">
        <v>105</v>
      </c>
      <c r="F83" s="159"/>
      <c r="G83" s="159"/>
      <c r="H83" s="159"/>
      <c r="I83" s="159"/>
      <c r="J83" s="160" t="s">
        <v>338</v>
      </c>
      <c r="K83" s="161"/>
      <c r="L83" s="162"/>
      <c r="M83" s="45" t="s">
        <v>123</v>
      </c>
      <c r="N83" s="10"/>
      <c r="O83" s="46"/>
      <c r="P83" s="46"/>
      <c r="Q83" s="117"/>
      <c r="R83" s="117"/>
      <c r="S83" s="118"/>
      <c r="T83" s="119"/>
      <c r="U83" s="119"/>
      <c r="V83" s="119"/>
      <c r="W83" s="119"/>
      <c r="X83" s="119"/>
      <c r="Y83" s="112"/>
      <c r="Z83" s="117"/>
      <c r="AA83" s="113"/>
      <c r="AB83" s="48"/>
      <c r="AC83" s="49"/>
      <c r="AD83" s="41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21.75" customHeight="1">
      <c r="A84" s="37"/>
      <c r="B84" s="37"/>
      <c r="C84" s="43" t="s">
        <v>33</v>
      </c>
      <c r="D84" s="44" t="s">
        <v>3</v>
      </c>
      <c r="E84" s="158" t="s">
        <v>23</v>
      </c>
      <c r="F84" s="159"/>
      <c r="G84" s="159"/>
      <c r="H84" s="159"/>
      <c r="I84" s="159"/>
      <c r="J84" s="160" t="s">
        <v>337</v>
      </c>
      <c r="K84" s="161"/>
      <c r="L84" s="162"/>
      <c r="M84" s="45" t="s">
        <v>119</v>
      </c>
      <c r="N84" s="10"/>
      <c r="O84" s="46"/>
      <c r="P84" s="46"/>
      <c r="Q84" s="117"/>
      <c r="R84" s="117"/>
      <c r="S84" s="118"/>
      <c r="T84" s="119"/>
      <c r="U84" s="119"/>
      <c r="V84" s="119"/>
      <c r="W84" s="119"/>
      <c r="X84" s="119"/>
      <c r="Y84" s="112"/>
      <c r="Z84" s="117"/>
      <c r="AA84" s="113"/>
      <c r="AB84" s="48"/>
      <c r="AC84" s="49"/>
      <c r="AD84" s="41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21.75" customHeight="1">
      <c r="A85" s="120" t="s">
        <v>285</v>
      </c>
      <c r="B85" s="37"/>
      <c r="C85" s="43" t="s">
        <v>38</v>
      </c>
      <c r="D85" s="44" t="s">
        <v>3</v>
      </c>
      <c r="E85" s="163" t="s">
        <v>105</v>
      </c>
      <c r="F85" s="164"/>
      <c r="G85" s="164"/>
      <c r="H85" s="164"/>
      <c r="I85" s="165"/>
      <c r="J85" s="160" t="s">
        <v>286</v>
      </c>
      <c r="K85" s="161"/>
      <c r="L85" s="162"/>
      <c r="M85" s="45" t="s">
        <v>121</v>
      </c>
      <c r="N85" s="10"/>
      <c r="O85" s="46"/>
      <c r="P85" s="46"/>
      <c r="Q85" s="117"/>
      <c r="R85" s="117"/>
      <c r="S85" s="118"/>
      <c r="T85" s="119"/>
      <c r="U85" s="119"/>
      <c r="V85" s="119"/>
      <c r="W85" s="119"/>
      <c r="X85" s="119"/>
      <c r="Y85" s="112"/>
      <c r="Z85" s="117"/>
      <c r="AA85" s="113"/>
      <c r="AB85" s="48"/>
      <c r="AC85" s="49"/>
      <c r="AD85" s="41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21.75" customHeight="1">
      <c r="A86" s="37"/>
      <c r="B86" s="37"/>
      <c r="C86" s="43" t="s">
        <v>18</v>
      </c>
      <c r="D86" s="44" t="s">
        <v>3</v>
      </c>
      <c r="E86" s="158" t="s">
        <v>34</v>
      </c>
      <c r="F86" s="159"/>
      <c r="G86" s="159"/>
      <c r="H86" s="159"/>
      <c r="I86" s="159"/>
      <c r="J86" s="160" t="s">
        <v>287</v>
      </c>
      <c r="K86" s="161"/>
      <c r="L86" s="162"/>
      <c r="M86" s="45" t="s">
        <v>119</v>
      </c>
      <c r="N86" s="37"/>
      <c r="O86" s="46"/>
      <c r="P86" s="46"/>
      <c r="Q86" s="117"/>
      <c r="R86" s="117"/>
      <c r="S86" s="118"/>
      <c r="T86" s="119"/>
      <c r="U86" s="119"/>
      <c r="V86" s="119"/>
      <c r="W86" s="119"/>
      <c r="X86" s="119"/>
      <c r="Y86" s="112"/>
      <c r="Z86" s="117"/>
      <c r="AA86" s="113"/>
      <c r="AB86" s="48"/>
      <c r="AC86" s="49"/>
      <c r="AD86" s="41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21.75" customHeight="1">
      <c r="A87" s="38"/>
      <c r="B87" s="38"/>
      <c r="C87" s="43" t="s">
        <v>29</v>
      </c>
      <c r="D87" s="44" t="s">
        <v>3</v>
      </c>
      <c r="E87" s="158" t="s">
        <v>32</v>
      </c>
      <c r="F87" s="159"/>
      <c r="G87" s="159"/>
      <c r="H87" s="159"/>
      <c r="I87" s="159"/>
      <c r="J87" s="160" t="s">
        <v>288</v>
      </c>
      <c r="K87" s="161"/>
      <c r="L87" s="162"/>
      <c r="M87" s="45" t="s">
        <v>121</v>
      </c>
      <c r="N87" s="37"/>
      <c r="O87" s="46"/>
      <c r="P87" s="46"/>
      <c r="Q87" s="117"/>
      <c r="R87" s="117"/>
      <c r="S87" s="118"/>
      <c r="T87" s="119"/>
      <c r="U87" s="119"/>
      <c r="V87" s="119"/>
      <c r="W87" s="119"/>
      <c r="X87" s="119"/>
      <c r="Y87" s="112"/>
      <c r="Z87" s="117"/>
      <c r="AA87" s="113"/>
      <c r="AB87" s="48"/>
      <c r="AC87" s="49"/>
      <c r="AD87" s="41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21.75" customHeight="1">
      <c r="A88" s="37"/>
      <c r="B88" s="37"/>
      <c r="C88" s="43" t="s">
        <v>39</v>
      </c>
      <c r="D88" s="44" t="s">
        <v>3</v>
      </c>
      <c r="E88" s="158" t="s">
        <v>23</v>
      </c>
      <c r="F88" s="159"/>
      <c r="G88" s="159"/>
      <c r="H88" s="159"/>
      <c r="I88" s="159"/>
      <c r="J88" s="160" t="s">
        <v>308</v>
      </c>
      <c r="K88" s="161"/>
      <c r="L88" s="162"/>
      <c r="M88" s="45" t="s">
        <v>123</v>
      </c>
      <c r="N88" s="46"/>
      <c r="O88" s="46"/>
      <c r="P88" s="46"/>
      <c r="Q88" s="117"/>
      <c r="R88" s="117"/>
      <c r="S88" s="118"/>
      <c r="T88" s="119"/>
      <c r="U88" s="119"/>
      <c r="V88" s="119"/>
      <c r="W88" s="119"/>
      <c r="X88" s="119"/>
      <c r="Y88" s="112"/>
      <c r="Z88" s="117"/>
      <c r="AA88" s="113"/>
      <c r="AB88" s="48"/>
      <c r="AC88" s="49"/>
      <c r="AD88" s="41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21.75" customHeight="1">
      <c r="A89" s="37"/>
      <c r="B89" s="37"/>
      <c r="C89" s="43" t="s">
        <v>33</v>
      </c>
      <c r="D89" s="44" t="s">
        <v>3</v>
      </c>
      <c r="E89" s="158" t="s">
        <v>17</v>
      </c>
      <c r="F89" s="159"/>
      <c r="G89" s="159"/>
      <c r="H89" s="159"/>
      <c r="I89" s="159"/>
      <c r="J89" s="160" t="s">
        <v>307</v>
      </c>
      <c r="K89" s="161"/>
      <c r="L89" s="162"/>
      <c r="M89" s="45" t="s">
        <v>121</v>
      </c>
      <c r="N89" s="46"/>
      <c r="O89" s="46"/>
      <c r="P89" s="46"/>
      <c r="Q89" s="117"/>
      <c r="R89" s="117"/>
      <c r="S89" s="118"/>
      <c r="T89" s="119"/>
      <c r="U89" s="119"/>
      <c r="V89" s="119"/>
      <c r="W89" s="119"/>
      <c r="X89" s="119"/>
      <c r="Y89" s="112"/>
      <c r="Z89" s="117"/>
      <c r="AA89" s="113"/>
      <c r="AB89" s="48"/>
      <c r="AC89" s="49"/>
      <c r="AD89" s="41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21.75" customHeight="1">
      <c r="A90" s="120" t="s">
        <v>260</v>
      </c>
      <c r="B90" s="37"/>
      <c r="C90" s="43" t="s">
        <v>39</v>
      </c>
      <c r="D90" s="44" t="s">
        <v>3</v>
      </c>
      <c r="E90" s="163" t="s">
        <v>18</v>
      </c>
      <c r="F90" s="164"/>
      <c r="G90" s="164"/>
      <c r="H90" s="164"/>
      <c r="I90" s="165"/>
      <c r="J90" s="160" t="s">
        <v>262</v>
      </c>
      <c r="K90" s="161"/>
      <c r="L90" s="162"/>
      <c r="M90" s="45" t="s">
        <v>123</v>
      </c>
      <c r="N90" s="46"/>
      <c r="O90" s="46"/>
      <c r="P90" s="46"/>
      <c r="Q90" s="117"/>
      <c r="R90" s="117"/>
      <c r="S90" s="118"/>
      <c r="T90" s="119"/>
      <c r="U90" s="119"/>
      <c r="V90" s="119"/>
      <c r="W90" s="119"/>
      <c r="X90" s="119"/>
      <c r="Y90" s="112"/>
      <c r="Z90" s="117"/>
      <c r="AA90" s="113"/>
      <c r="AB90" s="48"/>
      <c r="AC90" s="49"/>
      <c r="AD90" s="41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21.75" customHeight="1">
      <c r="A91" s="37"/>
      <c r="B91" s="37"/>
      <c r="C91" s="43" t="s">
        <v>29</v>
      </c>
      <c r="D91" s="44" t="s">
        <v>3</v>
      </c>
      <c r="E91" s="158" t="s">
        <v>23</v>
      </c>
      <c r="F91" s="159"/>
      <c r="G91" s="159"/>
      <c r="H91" s="159"/>
      <c r="I91" s="159"/>
      <c r="J91" s="160" t="s">
        <v>263</v>
      </c>
      <c r="K91" s="161"/>
      <c r="L91" s="162"/>
      <c r="M91" s="45" t="s">
        <v>264</v>
      </c>
      <c r="N91" s="46"/>
      <c r="O91" s="46"/>
      <c r="P91" s="46"/>
      <c r="Q91" s="117"/>
      <c r="R91" s="117"/>
      <c r="S91" s="118"/>
      <c r="T91" s="119"/>
      <c r="U91" s="119"/>
      <c r="V91" s="119"/>
      <c r="W91" s="119"/>
      <c r="X91" s="119"/>
      <c r="Y91" s="112"/>
      <c r="Z91" s="117"/>
      <c r="AA91" s="113"/>
      <c r="AB91" s="48"/>
      <c r="AC91" s="49"/>
      <c r="AD91" s="41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21.75" customHeight="1">
      <c r="A92" s="38"/>
      <c r="B92" s="38"/>
      <c r="C92" s="43" t="s">
        <v>105</v>
      </c>
      <c r="D92" s="44" t="s">
        <v>3</v>
      </c>
      <c r="E92" s="158" t="s">
        <v>32</v>
      </c>
      <c r="F92" s="159"/>
      <c r="G92" s="159"/>
      <c r="H92" s="159"/>
      <c r="I92" s="159"/>
      <c r="J92" s="160" t="s">
        <v>436</v>
      </c>
      <c r="K92" s="161"/>
      <c r="L92" s="162"/>
      <c r="M92" s="45" t="s">
        <v>121</v>
      </c>
      <c r="N92" s="46"/>
      <c r="O92" s="46"/>
      <c r="P92" s="46"/>
      <c r="Q92" s="117"/>
      <c r="R92" s="117"/>
      <c r="S92" s="118"/>
      <c r="T92" s="119"/>
      <c r="U92" s="119"/>
      <c r="V92" s="119"/>
      <c r="W92" s="119"/>
      <c r="X92" s="119"/>
      <c r="Y92" s="112"/>
      <c r="Z92" s="117"/>
      <c r="AA92" s="113"/>
      <c r="AB92" s="48"/>
      <c r="AC92" s="49"/>
      <c r="AD92" s="41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21.75" customHeight="1">
      <c r="A93" s="37"/>
      <c r="B93" s="37"/>
      <c r="C93" s="43" t="s">
        <v>34</v>
      </c>
      <c r="D93" s="44" t="s">
        <v>3</v>
      </c>
      <c r="E93" s="158" t="s">
        <v>17</v>
      </c>
      <c r="F93" s="159"/>
      <c r="G93" s="159"/>
      <c r="H93" s="159"/>
      <c r="I93" s="159"/>
      <c r="J93" s="160" t="s">
        <v>261</v>
      </c>
      <c r="K93" s="161"/>
      <c r="L93" s="162"/>
      <c r="M93" s="45" t="s">
        <v>117</v>
      </c>
      <c r="N93" s="46"/>
      <c r="O93" s="46"/>
      <c r="P93" s="46"/>
      <c r="Q93" s="117"/>
      <c r="R93" s="117"/>
      <c r="S93" s="118"/>
      <c r="T93" s="119"/>
      <c r="U93" s="119"/>
      <c r="V93" s="119"/>
      <c r="W93" s="119"/>
      <c r="X93" s="119"/>
      <c r="Y93" s="112"/>
      <c r="Z93" s="117"/>
      <c r="AA93" s="113"/>
      <c r="AB93" s="48"/>
      <c r="AC93" s="49"/>
      <c r="AD93" s="41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21.75" customHeight="1">
      <c r="A94" s="37"/>
      <c r="B94" s="37"/>
      <c r="C94" s="43" t="s">
        <v>33</v>
      </c>
      <c r="D94" s="44" t="s">
        <v>3</v>
      </c>
      <c r="E94" s="158" t="s">
        <v>38</v>
      </c>
      <c r="F94" s="159"/>
      <c r="G94" s="159"/>
      <c r="H94" s="159"/>
      <c r="I94" s="159"/>
      <c r="J94" s="160" t="s">
        <v>282</v>
      </c>
      <c r="K94" s="161"/>
      <c r="L94" s="162"/>
      <c r="M94" s="45" t="s">
        <v>119</v>
      </c>
      <c r="N94" s="46"/>
      <c r="O94" s="46"/>
      <c r="P94" s="46"/>
      <c r="Q94" s="117"/>
      <c r="R94" s="117"/>
      <c r="S94" s="118"/>
      <c r="T94" s="119"/>
      <c r="U94" s="119"/>
      <c r="V94" s="119"/>
      <c r="W94" s="119"/>
      <c r="X94" s="119"/>
      <c r="Y94" s="112"/>
      <c r="Z94" s="117"/>
      <c r="AA94" s="113"/>
      <c r="AB94" s="48"/>
      <c r="AC94" s="49"/>
      <c r="AD94" s="41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21.75" customHeight="1">
      <c r="A95" s="120" t="s">
        <v>66</v>
      </c>
      <c r="B95" s="37"/>
      <c r="C95" s="43" t="s">
        <v>23</v>
      </c>
      <c r="D95" s="44" t="s">
        <v>3</v>
      </c>
      <c r="E95" s="163" t="s">
        <v>34</v>
      </c>
      <c r="F95" s="164"/>
      <c r="G95" s="164"/>
      <c r="H95" s="164"/>
      <c r="I95" s="165"/>
      <c r="J95" s="160" t="s">
        <v>143</v>
      </c>
      <c r="K95" s="170"/>
      <c r="L95" s="171"/>
      <c r="M95" s="45" t="s">
        <v>117</v>
      </c>
      <c r="N95" s="46"/>
      <c r="O95" s="46"/>
      <c r="P95" s="46"/>
      <c r="Q95" s="117"/>
      <c r="R95" s="117"/>
      <c r="S95" s="118"/>
      <c r="T95" s="119"/>
      <c r="U95" s="119"/>
      <c r="V95" s="119"/>
      <c r="W95" s="119"/>
      <c r="X95" s="119"/>
      <c r="Y95" s="112"/>
      <c r="Z95" s="117"/>
      <c r="AA95" s="113"/>
      <c r="AB95" s="48"/>
      <c r="AC95" s="49"/>
      <c r="AD95" s="41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21.75" customHeight="1">
      <c r="A96" s="37"/>
      <c r="B96" s="37"/>
      <c r="C96" s="43" t="s">
        <v>38</v>
      </c>
      <c r="D96" s="44" t="s">
        <v>3</v>
      </c>
      <c r="E96" s="163" t="s">
        <v>29</v>
      </c>
      <c r="F96" s="164"/>
      <c r="G96" s="164"/>
      <c r="H96" s="164"/>
      <c r="I96" s="165"/>
      <c r="J96" s="160" t="s">
        <v>144</v>
      </c>
      <c r="K96" s="170"/>
      <c r="L96" s="171"/>
      <c r="M96" s="45" t="s">
        <v>123</v>
      </c>
      <c r="N96" s="46"/>
      <c r="O96" s="46"/>
      <c r="P96" s="46"/>
      <c r="Q96" s="117"/>
      <c r="R96" s="117"/>
      <c r="S96" s="118"/>
      <c r="T96" s="119"/>
      <c r="U96" s="119"/>
      <c r="V96" s="119"/>
      <c r="W96" s="119"/>
      <c r="X96" s="119"/>
      <c r="Y96" s="112"/>
      <c r="Z96" s="117"/>
      <c r="AA96" s="113"/>
      <c r="AB96" s="48"/>
      <c r="AC96" s="49"/>
      <c r="AD96" s="41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21.75" customHeight="1">
      <c r="A97" s="38"/>
      <c r="B97" s="38"/>
      <c r="C97" s="43" t="s">
        <v>17</v>
      </c>
      <c r="D97" s="44" t="s">
        <v>3</v>
      </c>
      <c r="E97" s="163" t="s">
        <v>105</v>
      </c>
      <c r="F97" s="164"/>
      <c r="G97" s="164"/>
      <c r="H97" s="164"/>
      <c r="I97" s="165"/>
      <c r="J97" s="160" t="s">
        <v>496</v>
      </c>
      <c r="K97" s="170"/>
      <c r="L97" s="171"/>
      <c r="M97" s="45" t="s">
        <v>119</v>
      </c>
      <c r="N97" s="46"/>
      <c r="O97" s="46"/>
      <c r="P97" s="46"/>
      <c r="Q97" s="117"/>
      <c r="R97" s="117"/>
      <c r="S97" s="118"/>
      <c r="T97" s="119"/>
      <c r="U97" s="119"/>
      <c r="V97" s="119"/>
      <c r="W97" s="119"/>
      <c r="X97" s="119"/>
      <c r="Y97" s="112"/>
      <c r="Z97" s="117"/>
      <c r="AA97" s="113"/>
      <c r="AB97" s="48"/>
      <c r="AC97" s="49"/>
      <c r="AD97" s="41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21.75" customHeight="1">
      <c r="A98" s="37"/>
      <c r="B98" s="37"/>
      <c r="C98" s="43" t="s">
        <v>32</v>
      </c>
      <c r="D98" s="44" t="s">
        <v>3</v>
      </c>
      <c r="E98" s="163" t="s">
        <v>39</v>
      </c>
      <c r="F98" s="164"/>
      <c r="G98" s="164"/>
      <c r="H98" s="164"/>
      <c r="I98" s="165"/>
      <c r="J98" s="160" t="s">
        <v>351</v>
      </c>
      <c r="K98" s="170"/>
      <c r="L98" s="171"/>
      <c r="M98" s="45" t="s">
        <v>352</v>
      </c>
      <c r="N98" s="46"/>
      <c r="O98" s="46"/>
      <c r="P98" s="46"/>
      <c r="Q98" s="117"/>
      <c r="R98" s="117"/>
      <c r="S98" s="118"/>
      <c r="T98" s="119"/>
      <c r="U98" s="119"/>
      <c r="V98" s="119"/>
      <c r="W98" s="119"/>
      <c r="X98" s="119"/>
      <c r="Y98" s="112"/>
      <c r="Z98" s="117"/>
      <c r="AA98" s="113"/>
      <c r="AB98" s="48"/>
      <c r="AC98" s="49"/>
      <c r="AD98" s="41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21.75" customHeight="1">
      <c r="A99" s="37"/>
      <c r="B99" s="37"/>
      <c r="C99" s="43" t="s">
        <v>18</v>
      </c>
      <c r="D99" s="44" t="s">
        <v>3</v>
      </c>
      <c r="E99" s="163" t="s">
        <v>33</v>
      </c>
      <c r="F99" s="164"/>
      <c r="G99" s="164"/>
      <c r="H99" s="164"/>
      <c r="I99" s="165"/>
      <c r="J99" s="160" t="s">
        <v>178</v>
      </c>
      <c r="K99" s="170"/>
      <c r="L99" s="171"/>
      <c r="M99" s="45" t="s">
        <v>119</v>
      </c>
      <c r="N99" s="46"/>
      <c r="O99" s="46"/>
      <c r="P99" s="46"/>
      <c r="Q99" s="117"/>
      <c r="R99" s="117"/>
      <c r="S99" s="118"/>
      <c r="T99" s="119"/>
      <c r="U99" s="119"/>
      <c r="V99" s="119"/>
      <c r="W99" s="119"/>
      <c r="X99" s="119"/>
      <c r="Y99" s="112"/>
      <c r="Z99" s="117"/>
      <c r="AA99" s="113"/>
      <c r="AB99" s="48"/>
      <c r="AC99" s="49"/>
      <c r="AD99" s="41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21.75" customHeight="1">
      <c r="A100" s="120" t="s">
        <v>115</v>
      </c>
      <c r="B100" s="37"/>
      <c r="C100" s="43" t="s">
        <v>38</v>
      </c>
      <c r="D100" s="44" t="s">
        <v>3</v>
      </c>
      <c r="E100" s="163" t="s">
        <v>34</v>
      </c>
      <c r="F100" s="164"/>
      <c r="G100" s="164"/>
      <c r="H100" s="164"/>
      <c r="I100" s="165"/>
      <c r="J100" s="160" t="s">
        <v>116</v>
      </c>
      <c r="K100" s="170"/>
      <c r="L100" s="171"/>
      <c r="M100" s="45" t="s">
        <v>117</v>
      </c>
      <c r="N100" s="46"/>
      <c r="O100" s="46"/>
      <c r="P100" s="46"/>
      <c r="Q100" s="117"/>
      <c r="R100" s="117"/>
      <c r="S100" s="118"/>
      <c r="T100" s="119"/>
      <c r="U100" s="119"/>
      <c r="V100" s="119"/>
      <c r="W100" s="119"/>
      <c r="X100" s="119"/>
      <c r="Y100" s="112"/>
      <c r="Z100" s="117"/>
      <c r="AA100" s="113"/>
      <c r="AB100" s="48"/>
      <c r="AC100" s="49"/>
      <c r="AD100" s="41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21.75" customHeight="1">
      <c r="A101" s="37"/>
      <c r="B101" s="37"/>
      <c r="C101" s="43" t="s">
        <v>17</v>
      </c>
      <c r="D101" s="44" t="s">
        <v>3</v>
      </c>
      <c r="E101" s="163" t="s">
        <v>18</v>
      </c>
      <c r="F101" s="164"/>
      <c r="G101" s="164"/>
      <c r="H101" s="164"/>
      <c r="I101" s="165"/>
      <c r="J101" s="160" t="s">
        <v>118</v>
      </c>
      <c r="K101" s="170"/>
      <c r="L101" s="171"/>
      <c r="M101" s="45" t="s">
        <v>119</v>
      </c>
      <c r="N101" s="46"/>
      <c r="O101" s="46"/>
      <c r="P101" s="46"/>
      <c r="Q101" s="117"/>
      <c r="R101" s="117"/>
      <c r="S101" s="118"/>
      <c r="T101" s="119"/>
      <c r="U101" s="119"/>
      <c r="V101" s="119"/>
      <c r="W101" s="119"/>
      <c r="X101" s="119"/>
      <c r="Y101" s="112"/>
      <c r="Z101" s="117"/>
      <c r="AA101" s="113"/>
      <c r="AB101" s="48"/>
      <c r="AC101" s="49"/>
      <c r="AD101" s="41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21.75" customHeight="1">
      <c r="A102" s="38"/>
      <c r="B102" s="38"/>
      <c r="C102" s="43" t="s">
        <v>23</v>
      </c>
      <c r="D102" s="44" t="s">
        <v>3</v>
      </c>
      <c r="E102" s="163" t="s">
        <v>32</v>
      </c>
      <c r="F102" s="164"/>
      <c r="G102" s="164"/>
      <c r="H102" s="164"/>
      <c r="I102" s="165"/>
      <c r="J102" s="160" t="s">
        <v>120</v>
      </c>
      <c r="K102" s="170"/>
      <c r="L102" s="171"/>
      <c r="M102" s="45" t="s">
        <v>121</v>
      </c>
      <c r="N102" s="46"/>
      <c r="O102" s="46"/>
      <c r="P102" s="46"/>
      <c r="Q102" s="117"/>
      <c r="R102" s="117"/>
      <c r="S102" s="118"/>
      <c r="T102" s="119"/>
      <c r="U102" s="119"/>
      <c r="V102" s="119"/>
      <c r="W102" s="119"/>
      <c r="X102" s="119"/>
      <c r="Y102" s="112"/>
      <c r="Z102" s="117"/>
      <c r="AA102" s="113"/>
      <c r="AB102" s="48"/>
      <c r="AC102" s="49"/>
      <c r="AD102" s="41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21.75" customHeight="1">
      <c r="A103" s="37"/>
      <c r="B103" s="37"/>
      <c r="C103" s="43" t="s">
        <v>39</v>
      </c>
      <c r="D103" s="44" t="s">
        <v>3</v>
      </c>
      <c r="E103" s="163" t="s">
        <v>29</v>
      </c>
      <c r="F103" s="164"/>
      <c r="G103" s="164"/>
      <c r="H103" s="164"/>
      <c r="I103" s="165"/>
      <c r="J103" s="160" t="s">
        <v>122</v>
      </c>
      <c r="K103" s="170"/>
      <c r="L103" s="171"/>
      <c r="M103" s="45" t="s">
        <v>123</v>
      </c>
      <c r="N103" s="46"/>
      <c r="O103" s="46"/>
      <c r="P103" s="46"/>
      <c r="Q103" s="117"/>
      <c r="R103" s="117"/>
      <c r="S103" s="118"/>
      <c r="T103" s="119"/>
      <c r="U103" s="119"/>
      <c r="V103" s="119"/>
      <c r="W103" s="119"/>
      <c r="X103" s="119"/>
      <c r="Y103" s="112"/>
      <c r="Z103" s="117"/>
      <c r="AA103" s="113"/>
      <c r="AB103" s="48"/>
      <c r="AC103" s="49"/>
      <c r="AD103" s="41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21.75" customHeight="1">
      <c r="A104" s="37"/>
      <c r="B104" s="37"/>
      <c r="C104" s="43" t="s">
        <v>105</v>
      </c>
      <c r="D104" s="44" t="s">
        <v>3</v>
      </c>
      <c r="E104" s="163" t="s">
        <v>33</v>
      </c>
      <c r="F104" s="164"/>
      <c r="G104" s="164"/>
      <c r="H104" s="164"/>
      <c r="I104" s="165"/>
      <c r="J104" s="160" t="s">
        <v>142</v>
      </c>
      <c r="K104" s="170"/>
      <c r="L104" s="171"/>
      <c r="M104" s="45" t="s">
        <v>123</v>
      </c>
      <c r="N104" s="46"/>
      <c r="O104" s="46"/>
      <c r="P104" s="46"/>
      <c r="Q104" s="117"/>
      <c r="R104" s="117"/>
      <c r="S104" s="118"/>
      <c r="T104" s="119"/>
      <c r="U104" s="119"/>
      <c r="V104" s="119"/>
      <c r="W104" s="119"/>
      <c r="X104" s="119"/>
      <c r="Y104" s="112"/>
      <c r="Z104" s="117"/>
      <c r="AA104" s="113"/>
      <c r="AB104" s="48"/>
      <c r="AC104" s="49"/>
      <c r="AD104" s="41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41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</row>
    <row r="107" spans="1:41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</row>
    <row r="108" spans="1:41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</row>
    <row r="109" spans="1:41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</row>
    <row r="110" spans="1:41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</row>
  </sheetData>
  <mergeCells count="188">
    <mergeCell ref="E19:I19"/>
    <mergeCell ref="J19:L19"/>
    <mergeCell ref="Q15:R20"/>
    <mergeCell ref="E17:I17"/>
    <mergeCell ref="J17:L17"/>
    <mergeCell ref="E18:I18"/>
    <mergeCell ref="J18:L18"/>
    <mergeCell ref="E15:I15"/>
    <mergeCell ref="J15:L15"/>
    <mergeCell ref="E16:I16"/>
    <mergeCell ref="J16:L16"/>
    <mergeCell ref="E34:I34"/>
    <mergeCell ref="J34:L34"/>
    <mergeCell ref="E32:I32"/>
    <mergeCell ref="J32:L32"/>
    <mergeCell ref="E33:I33"/>
    <mergeCell ref="J33:L33"/>
    <mergeCell ref="E30:I30"/>
    <mergeCell ref="J30:L30"/>
    <mergeCell ref="E31:I31"/>
    <mergeCell ref="J31:L31"/>
    <mergeCell ref="E39:I39"/>
    <mergeCell ref="J39:L39"/>
    <mergeCell ref="E37:I37"/>
    <mergeCell ref="J37:L37"/>
    <mergeCell ref="E38:I38"/>
    <mergeCell ref="J38:L38"/>
    <mergeCell ref="E35:I35"/>
    <mergeCell ref="J35:L35"/>
    <mergeCell ref="E36:I36"/>
    <mergeCell ref="J36:L36"/>
    <mergeCell ref="E49:I49"/>
    <mergeCell ref="J49:L49"/>
    <mergeCell ref="E47:I47"/>
    <mergeCell ref="J47:L47"/>
    <mergeCell ref="E48:I48"/>
    <mergeCell ref="J48:L48"/>
    <mergeCell ref="E45:I45"/>
    <mergeCell ref="J45:L45"/>
    <mergeCell ref="E46:I46"/>
    <mergeCell ref="J46:L46"/>
    <mergeCell ref="E64:I64"/>
    <mergeCell ref="J64:L64"/>
    <mergeCell ref="E62:I62"/>
    <mergeCell ref="J62:L62"/>
    <mergeCell ref="E63:I63"/>
    <mergeCell ref="J63:L63"/>
    <mergeCell ref="E60:I60"/>
    <mergeCell ref="J60:L60"/>
    <mergeCell ref="E61:I61"/>
    <mergeCell ref="J61:L61"/>
    <mergeCell ref="E77:I77"/>
    <mergeCell ref="J77:L77"/>
    <mergeCell ref="E78:I78"/>
    <mergeCell ref="J78:L78"/>
    <mergeCell ref="E70:I70"/>
    <mergeCell ref="J70:L70"/>
    <mergeCell ref="E71:I71"/>
    <mergeCell ref="J71:L71"/>
    <mergeCell ref="E74:I74"/>
    <mergeCell ref="E93:I93"/>
    <mergeCell ref="J93:L93"/>
    <mergeCell ref="E94:I94"/>
    <mergeCell ref="J94:L94"/>
    <mergeCell ref="E96:I96"/>
    <mergeCell ref="J96:L96"/>
    <mergeCell ref="E95:I95"/>
    <mergeCell ref="J95:L95"/>
    <mergeCell ref="E98:I98"/>
    <mergeCell ref="J98:L98"/>
    <mergeCell ref="E97:I97"/>
    <mergeCell ref="J97:L97"/>
    <mergeCell ref="E103:I103"/>
    <mergeCell ref="J103:L103"/>
    <mergeCell ref="E81:I81"/>
    <mergeCell ref="J81:L81"/>
    <mergeCell ref="E82:I82"/>
    <mergeCell ref="J82:L82"/>
    <mergeCell ref="E92:I92"/>
    <mergeCell ref="E84:I84"/>
    <mergeCell ref="J84:L84"/>
    <mergeCell ref="E90:I90"/>
    <mergeCell ref="E101:I101"/>
    <mergeCell ref="J101:L101"/>
    <mergeCell ref="E102:I102"/>
    <mergeCell ref="J102:L102"/>
    <mergeCell ref="AE3:AO3"/>
    <mergeCell ref="Q6:S6"/>
    <mergeCell ref="E100:I100"/>
    <mergeCell ref="J100:L100"/>
    <mergeCell ref="J90:L90"/>
    <mergeCell ref="J92:L92"/>
    <mergeCell ref="E83:I83"/>
    <mergeCell ref="J83:L83"/>
    <mergeCell ref="J88:L88"/>
    <mergeCell ref="E89:I89"/>
    <mergeCell ref="J86:L86"/>
    <mergeCell ref="E87:I87"/>
    <mergeCell ref="J87:L87"/>
    <mergeCell ref="E91:I91"/>
    <mergeCell ref="J91:L91"/>
    <mergeCell ref="E88:I88"/>
    <mergeCell ref="J89:L89"/>
    <mergeCell ref="E104:I104"/>
    <mergeCell ref="J104:L104"/>
    <mergeCell ref="J80:L80"/>
    <mergeCell ref="C1:O1"/>
    <mergeCell ref="A2:O2"/>
    <mergeCell ref="J85:L85"/>
    <mergeCell ref="E85:I85"/>
    <mergeCell ref="E99:I99"/>
    <mergeCell ref="J99:L99"/>
    <mergeCell ref="E86:I86"/>
    <mergeCell ref="Q3:S3"/>
    <mergeCell ref="T3:X3"/>
    <mergeCell ref="T6:X6"/>
    <mergeCell ref="E80:I80"/>
    <mergeCell ref="E75:I75"/>
    <mergeCell ref="J75:L75"/>
    <mergeCell ref="E76:I76"/>
    <mergeCell ref="J76:L76"/>
    <mergeCell ref="E79:I79"/>
    <mergeCell ref="J79:L79"/>
    <mergeCell ref="J74:L74"/>
    <mergeCell ref="E72:I72"/>
    <mergeCell ref="J72:L72"/>
    <mergeCell ref="E73:I73"/>
    <mergeCell ref="J73:L73"/>
    <mergeCell ref="E65:I65"/>
    <mergeCell ref="J65:L65"/>
    <mergeCell ref="E66:I66"/>
    <mergeCell ref="J66:L66"/>
    <mergeCell ref="E69:I69"/>
    <mergeCell ref="J69:L69"/>
    <mergeCell ref="E67:I67"/>
    <mergeCell ref="J67:L67"/>
    <mergeCell ref="E68:I68"/>
    <mergeCell ref="J68:L68"/>
    <mergeCell ref="E55:I55"/>
    <mergeCell ref="J55:L55"/>
    <mergeCell ref="E56:I56"/>
    <mergeCell ref="J56:L56"/>
    <mergeCell ref="E59:I59"/>
    <mergeCell ref="J59:L59"/>
    <mergeCell ref="E57:I57"/>
    <mergeCell ref="J57:L57"/>
    <mergeCell ref="E58:I58"/>
    <mergeCell ref="J58:L58"/>
    <mergeCell ref="E50:I50"/>
    <mergeCell ref="J50:L50"/>
    <mergeCell ref="E51:I51"/>
    <mergeCell ref="J51:L51"/>
    <mergeCell ref="E54:I54"/>
    <mergeCell ref="J54:L54"/>
    <mergeCell ref="E52:I52"/>
    <mergeCell ref="J52:L52"/>
    <mergeCell ref="E53:I53"/>
    <mergeCell ref="J53:L53"/>
    <mergeCell ref="E40:I40"/>
    <mergeCell ref="J40:L40"/>
    <mergeCell ref="E41:I41"/>
    <mergeCell ref="J41:L41"/>
    <mergeCell ref="E44:I44"/>
    <mergeCell ref="J44:L44"/>
    <mergeCell ref="E42:I42"/>
    <mergeCell ref="J42:L42"/>
    <mergeCell ref="E43:I43"/>
    <mergeCell ref="J43:L43"/>
    <mergeCell ref="E25:I25"/>
    <mergeCell ref="J25:L25"/>
    <mergeCell ref="E26:I26"/>
    <mergeCell ref="J26:L26"/>
    <mergeCell ref="E29:I29"/>
    <mergeCell ref="J29:L29"/>
    <mergeCell ref="E27:I27"/>
    <mergeCell ref="J27:L27"/>
    <mergeCell ref="E28:I28"/>
    <mergeCell ref="J28:L28"/>
    <mergeCell ref="E20:I20"/>
    <mergeCell ref="J20:L20"/>
    <mergeCell ref="E21:I21"/>
    <mergeCell ref="J21:L21"/>
    <mergeCell ref="E24:I24"/>
    <mergeCell ref="J24:L24"/>
    <mergeCell ref="E22:I22"/>
    <mergeCell ref="J22:L22"/>
    <mergeCell ref="E23:I23"/>
    <mergeCell ref="J23:L23"/>
  </mergeCells>
  <printOptions/>
  <pageMargins left="0.5" right="0.17" top="0.44" bottom="0.42" header="0.4" footer="0.42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pageSetUpPr fitToPage="1"/>
  </sheetPr>
  <dimension ref="A1:AO176"/>
  <sheetViews>
    <sheetView zoomScale="75" zoomScaleNormal="75" workbookViewId="0" topLeftCell="A1">
      <selection activeCell="A18" sqref="A18"/>
    </sheetView>
  </sheetViews>
  <sheetFormatPr defaultColWidth="11.421875" defaultRowHeight="12.75"/>
  <cols>
    <col min="1" max="1" width="8.421875" style="0" customWidth="1"/>
    <col min="2" max="2" width="1.8515625" style="0" customWidth="1"/>
    <col min="3" max="3" width="27.710937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8" width="5.421875" style="0" customWidth="1"/>
    <col min="9" max="9" width="6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6.00390625" style="0" customWidth="1"/>
    <col min="17" max="17" width="37.8515625" style="0" customWidth="1"/>
    <col min="18" max="18" width="5.7109375" style="0" customWidth="1"/>
    <col min="19" max="19" width="12.421875" style="0" customWidth="1"/>
    <col min="20" max="20" width="2.28125" style="0" customWidth="1"/>
    <col min="21" max="21" width="2.57421875" style="0" customWidth="1"/>
    <col min="22" max="22" width="4.28125" style="0" customWidth="1"/>
    <col min="23" max="23" width="13.140625" style="0" customWidth="1"/>
    <col min="24" max="24" width="14.28125" style="0" customWidth="1"/>
    <col min="25" max="25" width="13.8515625" style="0" customWidth="1"/>
    <col min="26" max="26" width="1.8515625" style="0" customWidth="1"/>
    <col min="27" max="27" width="12.140625" style="0" customWidth="1"/>
    <col min="28" max="28" width="4.00390625" style="0" customWidth="1"/>
    <col min="29" max="29" width="13.28125" style="0" customWidth="1"/>
    <col min="30" max="30" width="7.7109375" style="0" customWidth="1"/>
    <col min="31" max="16384" width="9.140625" style="0" customWidth="1"/>
  </cols>
  <sheetData>
    <row r="1" spans="1:41" ht="39.75" customHeight="1">
      <c r="A1" s="1" t="s">
        <v>0</v>
      </c>
      <c r="B1" s="1"/>
      <c r="C1" s="172" t="s">
        <v>106</v>
      </c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22.5" customHeight="1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5"/>
      <c r="Q2" s="42" t="s">
        <v>5</v>
      </c>
      <c r="R2" s="48"/>
      <c r="S2" s="48"/>
      <c r="T2" s="48"/>
      <c r="U2" s="48"/>
      <c r="V2" s="48"/>
      <c r="W2" s="47" t="s">
        <v>1</v>
      </c>
      <c r="X2" s="47"/>
      <c r="Y2" s="6"/>
      <c r="Z2" s="6"/>
      <c r="AA2" s="6" t="s">
        <v>0</v>
      </c>
      <c r="AB2" s="7" t="s">
        <v>0</v>
      </c>
      <c r="AC2" s="6" t="s">
        <v>0</v>
      </c>
      <c r="AD2" s="8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32.25" customHeight="1">
      <c r="A3" s="9">
        <v>1</v>
      </c>
      <c r="B3" s="9"/>
      <c r="C3" s="24" t="s">
        <v>146</v>
      </c>
      <c r="D3" s="36"/>
      <c r="E3" s="12">
        <v>18</v>
      </c>
      <c r="F3" s="12"/>
      <c r="G3" s="12">
        <v>12</v>
      </c>
      <c r="H3" s="12">
        <v>1</v>
      </c>
      <c r="I3" s="12">
        <v>5</v>
      </c>
      <c r="J3" s="12"/>
      <c r="K3" s="11">
        <v>25827</v>
      </c>
      <c r="L3" s="11"/>
      <c r="M3" s="20">
        <f>K3/162</f>
        <v>159.42592592592592</v>
      </c>
      <c r="N3" s="11"/>
      <c r="O3" s="26">
        <v>50</v>
      </c>
      <c r="P3" s="26"/>
      <c r="Q3" s="132" t="s">
        <v>219</v>
      </c>
      <c r="R3" s="135" t="s">
        <v>65</v>
      </c>
      <c r="S3" s="126"/>
      <c r="T3" s="126"/>
      <c r="U3" s="126"/>
      <c r="V3" s="127"/>
      <c r="W3" s="51">
        <v>232</v>
      </c>
      <c r="X3" s="52"/>
      <c r="Y3" s="14"/>
      <c r="Z3" s="14"/>
      <c r="AA3" s="15"/>
      <c r="AB3" s="16"/>
      <c r="AC3" s="17"/>
      <c r="AD3" s="18"/>
      <c r="AE3" s="176" t="s">
        <v>0</v>
      </c>
      <c r="AF3" s="177"/>
      <c r="AG3" s="177"/>
      <c r="AH3" s="177"/>
      <c r="AI3" s="177"/>
      <c r="AJ3" s="177"/>
      <c r="AK3" s="177"/>
      <c r="AL3" s="177"/>
      <c r="AM3" s="177"/>
      <c r="AN3" s="177"/>
      <c r="AO3" s="177"/>
    </row>
    <row r="4" spans="1:41" ht="27.75">
      <c r="A4" s="23">
        <v>2</v>
      </c>
      <c r="B4" s="29"/>
      <c r="C4" s="30" t="s">
        <v>44</v>
      </c>
      <c r="D4" s="76"/>
      <c r="E4" s="31">
        <v>18</v>
      </c>
      <c r="F4" s="31"/>
      <c r="G4" s="31">
        <v>14</v>
      </c>
      <c r="H4" s="31">
        <v>0</v>
      </c>
      <c r="I4" s="31">
        <v>4</v>
      </c>
      <c r="J4" s="31"/>
      <c r="K4" s="32">
        <v>23841</v>
      </c>
      <c r="L4" s="32"/>
      <c r="M4" s="33">
        <f>K4/153</f>
        <v>155.8235294117647</v>
      </c>
      <c r="N4" s="32"/>
      <c r="O4" s="34">
        <v>49</v>
      </c>
      <c r="P4" s="26"/>
      <c r="Q4" s="54"/>
      <c r="R4" s="55"/>
      <c r="S4" s="54"/>
      <c r="T4" s="54"/>
      <c r="U4" s="54"/>
      <c r="V4" s="54"/>
      <c r="W4" s="56"/>
      <c r="X4" s="57"/>
      <c r="Y4" s="11"/>
      <c r="Z4" s="11"/>
      <c r="AA4" s="12"/>
      <c r="AB4" s="21"/>
      <c r="AC4" s="22"/>
      <c r="AD4" s="22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27.75">
      <c r="A5" s="19">
        <v>3</v>
      </c>
      <c r="B5" s="19"/>
      <c r="C5" s="24" t="s">
        <v>43</v>
      </c>
      <c r="D5" s="36"/>
      <c r="E5" s="12">
        <v>18</v>
      </c>
      <c r="F5" s="12"/>
      <c r="G5" s="12">
        <v>10</v>
      </c>
      <c r="H5" s="12">
        <v>1</v>
      </c>
      <c r="I5" s="12">
        <v>7</v>
      </c>
      <c r="J5" s="12"/>
      <c r="K5" s="11">
        <v>23342</v>
      </c>
      <c r="L5" s="11"/>
      <c r="M5" s="20">
        <f>K5/153</f>
        <v>152.56209150326796</v>
      </c>
      <c r="N5" s="11"/>
      <c r="O5" s="26">
        <v>40</v>
      </c>
      <c r="P5" s="26"/>
      <c r="Q5" s="42" t="s">
        <v>6</v>
      </c>
      <c r="R5" s="48"/>
      <c r="S5" s="48"/>
      <c r="T5" s="48"/>
      <c r="U5" s="48"/>
      <c r="V5" s="48"/>
      <c r="W5" s="47" t="s">
        <v>1</v>
      </c>
      <c r="X5" s="59" t="s">
        <v>2</v>
      </c>
      <c r="Y5" s="11"/>
      <c r="Z5" s="11"/>
      <c r="AA5" s="12"/>
      <c r="AB5" s="21"/>
      <c r="AC5" s="22"/>
      <c r="AD5" s="22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27.75">
      <c r="A6" s="19">
        <v>4</v>
      </c>
      <c r="B6" s="19"/>
      <c r="C6" s="24" t="s">
        <v>19</v>
      </c>
      <c r="D6" s="36"/>
      <c r="E6" s="12">
        <v>18</v>
      </c>
      <c r="F6" s="12"/>
      <c r="G6" s="12">
        <v>10</v>
      </c>
      <c r="H6" s="12">
        <v>2</v>
      </c>
      <c r="I6" s="12">
        <v>6</v>
      </c>
      <c r="J6" s="12"/>
      <c r="K6" s="11">
        <v>24256</v>
      </c>
      <c r="L6" s="11"/>
      <c r="M6" s="20">
        <f>K6/162</f>
        <v>149.7283950617284</v>
      </c>
      <c r="N6" s="11"/>
      <c r="O6" s="26">
        <v>40</v>
      </c>
      <c r="P6" s="26"/>
      <c r="Q6" s="132" t="s">
        <v>401</v>
      </c>
      <c r="R6" s="135" t="s">
        <v>43</v>
      </c>
      <c r="S6" s="126"/>
      <c r="T6" s="126"/>
      <c r="U6" s="126"/>
      <c r="V6" s="127"/>
      <c r="W6" s="51">
        <v>599</v>
      </c>
      <c r="X6" s="61">
        <f>W6/3</f>
        <v>199.66666666666666</v>
      </c>
      <c r="Y6" s="11"/>
      <c r="Z6" s="11"/>
      <c r="AA6" s="25"/>
      <c r="AB6" s="27"/>
      <c r="AC6" s="28"/>
      <c r="AD6" s="28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7.75">
      <c r="A7" s="19">
        <v>5</v>
      </c>
      <c r="B7" s="19"/>
      <c r="C7" s="24" t="s">
        <v>37</v>
      </c>
      <c r="D7" s="36"/>
      <c r="E7" s="12">
        <v>18</v>
      </c>
      <c r="F7" s="12"/>
      <c r="G7" s="12">
        <v>11</v>
      </c>
      <c r="H7" s="12">
        <v>0</v>
      </c>
      <c r="I7" s="12">
        <v>7</v>
      </c>
      <c r="J7" s="12"/>
      <c r="K7" s="11">
        <v>22871</v>
      </c>
      <c r="L7" s="11"/>
      <c r="M7" s="20">
        <f>K7/153</f>
        <v>149.48366013071896</v>
      </c>
      <c r="N7" s="11"/>
      <c r="O7" s="26">
        <v>38</v>
      </c>
      <c r="P7" s="26"/>
      <c r="Q7" s="55"/>
      <c r="R7" s="55"/>
      <c r="S7" s="54"/>
      <c r="T7" s="54"/>
      <c r="U7" s="54"/>
      <c r="V7" s="54"/>
      <c r="W7" s="56"/>
      <c r="X7" s="62"/>
      <c r="Y7" s="11"/>
      <c r="Z7" s="11"/>
      <c r="AA7" s="12"/>
      <c r="AB7" s="21"/>
      <c r="AC7" s="17"/>
      <c r="AD7" s="22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27.75">
      <c r="A8" s="19">
        <v>6</v>
      </c>
      <c r="B8" s="19"/>
      <c r="C8" s="24" t="s">
        <v>35</v>
      </c>
      <c r="D8" s="19"/>
      <c r="E8" s="25">
        <v>18</v>
      </c>
      <c r="F8" s="25"/>
      <c r="G8" s="25">
        <v>8</v>
      </c>
      <c r="H8" s="25">
        <v>0</v>
      </c>
      <c r="I8" s="25">
        <v>10</v>
      </c>
      <c r="J8" s="25"/>
      <c r="K8" s="11">
        <v>22978</v>
      </c>
      <c r="L8" s="11"/>
      <c r="M8" s="20">
        <f>K8/156</f>
        <v>147.2948717948718</v>
      </c>
      <c r="N8" s="11"/>
      <c r="O8" s="26">
        <v>35</v>
      </c>
      <c r="P8" s="26"/>
      <c r="Q8" s="42" t="s">
        <v>7</v>
      </c>
      <c r="R8" s="48"/>
      <c r="S8" s="63"/>
      <c r="T8" s="63"/>
      <c r="U8" s="63"/>
      <c r="V8" s="63"/>
      <c r="W8" s="47" t="s">
        <v>1</v>
      </c>
      <c r="X8" s="64" t="s">
        <v>2</v>
      </c>
      <c r="Y8" s="11"/>
      <c r="Z8" s="11"/>
      <c r="AA8" s="25"/>
      <c r="AB8" s="27"/>
      <c r="AC8" s="17"/>
      <c r="AD8" s="28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27.75">
      <c r="A9" s="19">
        <v>7</v>
      </c>
      <c r="B9" s="19"/>
      <c r="C9" s="24" t="s">
        <v>31</v>
      </c>
      <c r="D9" s="36"/>
      <c r="E9" s="12">
        <v>18</v>
      </c>
      <c r="F9" s="12"/>
      <c r="G9" s="12">
        <v>7</v>
      </c>
      <c r="H9" s="12">
        <v>0</v>
      </c>
      <c r="I9" s="12">
        <v>11</v>
      </c>
      <c r="J9" s="12"/>
      <c r="K9" s="11">
        <v>23934</v>
      </c>
      <c r="L9" s="11"/>
      <c r="M9" s="20">
        <f>K9/162</f>
        <v>147.74074074074073</v>
      </c>
      <c r="N9" s="11"/>
      <c r="O9" s="26">
        <v>33</v>
      </c>
      <c r="P9" s="26"/>
      <c r="Q9" s="60" t="s">
        <v>146</v>
      </c>
      <c r="R9" s="130"/>
      <c r="S9" s="130"/>
      <c r="T9" s="130"/>
      <c r="U9" s="130"/>
      <c r="V9" s="131"/>
      <c r="W9" s="51">
        <v>586</v>
      </c>
      <c r="X9" s="61">
        <f>W9/3</f>
        <v>195.33333333333334</v>
      </c>
      <c r="Y9" s="11"/>
      <c r="Z9" s="11"/>
      <c r="AA9" s="12"/>
      <c r="AB9" s="21"/>
      <c r="AC9" s="17"/>
      <c r="AD9" s="22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27.75">
      <c r="A10" s="29">
        <v>8</v>
      </c>
      <c r="B10" s="29"/>
      <c r="C10" s="30" t="s">
        <v>20</v>
      </c>
      <c r="D10" s="76"/>
      <c r="E10" s="31">
        <v>18</v>
      </c>
      <c r="F10" s="31"/>
      <c r="G10" s="31">
        <v>6</v>
      </c>
      <c r="H10" s="31">
        <v>2</v>
      </c>
      <c r="I10" s="31">
        <v>10</v>
      </c>
      <c r="J10" s="31"/>
      <c r="K10" s="32">
        <v>22669</v>
      </c>
      <c r="L10" s="32"/>
      <c r="M10" s="33">
        <f>K10/162</f>
        <v>139.9320987654321</v>
      </c>
      <c r="N10" s="32"/>
      <c r="O10" s="34">
        <v>28</v>
      </c>
      <c r="P10" s="26"/>
      <c r="Q10" s="55"/>
      <c r="R10" s="55"/>
      <c r="S10" s="55"/>
      <c r="T10" s="55"/>
      <c r="U10" s="55"/>
      <c r="V10" s="55"/>
      <c r="W10" s="58"/>
      <c r="X10" s="65"/>
      <c r="Y10" s="11"/>
      <c r="Z10" s="11"/>
      <c r="AA10" s="12"/>
      <c r="AB10" s="21"/>
      <c r="AC10" s="17"/>
      <c r="AD10" s="22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27.75">
      <c r="A11" s="19">
        <v>9</v>
      </c>
      <c r="B11" s="19"/>
      <c r="C11" s="24" t="s">
        <v>28</v>
      </c>
      <c r="D11" s="36"/>
      <c r="E11" s="12">
        <v>18</v>
      </c>
      <c r="F11" s="12"/>
      <c r="G11" s="12">
        <v>4</v>
      </c>
      <c r="H11" s="12">
        <v>4</v>
      </c>
      <c r="I11" s="12">
        <v>10</v>
      </c>
      <c r="J11" s="12"/>
      <c r="K11" s="11">
        <v>23109</v>
      </c>
      <c r="L11" s="11"/>
      <c r="M11" s="20">
        <f>K11/162</f>
        <v>142.64814814814815</v>
      </c>
      <c r="N11" s="11"/>
      <c r="O11" s="26">
        <v>27</v>
      </c>
      <c r="P11" s="26"/>
      <c r="Q11" s="42" t="s">
        <v>8</v>
      </c>
      <c r="R11" s="48"/>
      <c r="S11" s="63"/>
      <c r="T11" s="63"/>
      <c r="U11" s="63"/>
      <c r="V11" s="63"/>
      <c r="W11" s="47" t="s">
        <v>1</v>
      </c>
      <c r="X11" s="64" t="s">
        <v>2</v>
      </c>
      <c r="Y11" s="11"/>
      <c r="Z11" s="11"/>
      <c r="AA11" s="12"/>
      <c r="AB11" s="21"/>
      <c r="AC11" s="17"/>
      <c r="AD11" s="22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27.75">
      <c r="A12" s="19">
        <v>10</v>
      </c>
      <c r="B12" s="19"/>
      <c r="C12" s="24" t="s">
        <v>36</v>
      </c>
      <c r="D12" s="36"/>
      <c r="E12" s="12">
        <v>18</v>
      </c>
      <c r="F12" s="12"/>
      <c r="G12" s="12">
        <v>3</v>
      </c>
      <c r="H12" s="12">
        <v>2</v>
      </c>
      <c r="I12" s="12">
        <v>13</v>
      </c>
      <c r="J12" s="12"/>
      <c r="K12" s="11">
        <v>21262</v>
      </c>
      <c r="L12" s="11"/>
      <c r="M12" s="20">
        <f>K12/153</f>
        <v>138.96732026143792</v>
      </c>
      <c r="N12" s="116"/>
      <c r="O12" s="26">
        <v>20</v>
      </c>
      <c r="P12" s="26"/>
      <c r="Q12" s="144" t="s">
        <v>146</v>
      </c>
      <c r="R12" s="145"/>
      <c r="S12" s="145"/>
      <c r="T12" s="145"/>
      <c r="U12" s="145"/>
      <c r="V12" s="146"/>
      <c r="W12" s="51">
        <v>1596</v>
      </c>
      <c r="X12" s="61">
        <f>W12/9</f>
        <v>177.33333333333334</v>
      </c>
      <c r="Y12" s="11"/>
      <c r="Z12" s="11"/>
      <c r="AA12" s="12"/>
      <c r="AB12" s="21"/>
      <c r="AC12" s="17"/>
      <c r="AD12" s="22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3.5" customHeight="1">
      <c r="A13" s="37"/>
      <c r="B13" s="37"/>
      <c r="C13" s="38"/>
      <c r="D13" s="38"/>
      <c r="E13" s="38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117"/>
      <c r="R13" s="119"/>
      <c r="S13" s="119"/>
      <c r="T13" s="119"/>
      <c r="U13" s="119"/>
      <c r="V13" s="119"/>
      <c r="W13" s="112"/>
      <c r="X13" s="113"/>
      <c r="Y13" s="39"/>
      <c r="Z13" s="39"/>
      <c r="AA13" s="38"/>
      <c r="AB13" s="38"/>
      <c r="AC13" s="40"/>
      <c r="AD13" s="41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20.25" customHeight="1">
      <c r="A14" s="142" t="s">
        <v>668</v>
      </c>
      <c r="B14" s="37"/>
      <c r="C14" s="38"/>
      <c r="D14" s="38"/>
      <c r="E14" s="38"/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117"/>
      <c r="R14" s="119"/>
      <c r="S14" s="119"/>
      <c r="T14" s="119"/>
      <c r="U14" s="119"/>
      <c r="V14" s="119"/>
      <c r="W14" s="112"/>
      <c r="X14" s="113"/>
      <c r="Y14" s="39"/>
      <c r="Z14" s="39"/>
      <c r="AA14" s="38"/>
      <c r="AB14" s="38"/>
      <c r="AC14" s="40"/>
      <c r="AD14" s="41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20.25" customHeight="1">
      <c r="A15" s="37"/>
      <c r="B15" s="37"/>
      <c r="C15" s="42"/>
      <c r="D15" s="38"/>
      <c r="E15" s="38"/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117"/>
      <c r="R15" s="119"/>
      <c r="S15" s="119"/>
      <c r="T15" s="119"/>
      <c r="U15" s="119"/>
      <c r="V15" s="119"/>
      <c r="W15" s="112"/>
      <c r="X15" s="113"/>
      <c r="Y15" s="39"/>
      <c r="Z15" s="39"/>
      <c r="AA15" s="38"/>
      <c r="AB15" s="38"/>
      <c r="AC15" s="40"/>
      <c r="AD15" s="41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20.25" customHeight="1" thickBot="1">
      <c r="A16" s="123" t="s">
        <v>688</v>
      </c>
      <c r="B16" s="37"/>
      <c r="C16" s="43" t="s">
        <v>19</v>
      </c>
      <c r="D16" s="44" t="s">
        <v>3</v>
      </c>
      <c r="E16" s="163" t="s">
        <v>43</v>
      </c>
      <c r="F16" s="164"/>
      <c r="G16" s="164"/>
      <c r="H16" s="164"/>
      <c r="I16" s="165"/>
      <c r="J16" s="160" t="s">
        <v>693</v>
      </c>
      <c r="K16" s="156"/>
      <c r="L16" s="157"/>
      <c r="M16" s="45" t="s">
        <v>117</v>
      </c>
      <c r="N16" s="39"/>
      <c r="O16" s="39"/>
      <c r="P16" s="39"/>
      <c r="Q16" s="117"/>
      <c r="R16" s="119"/>
      <c r="S16" s="119"/>
      <c r="T16" s="119"/>
      <c r="U16" s="119"/>
      <c r="V16" s="119"/>
      <c r="W16" s="112"/>
      <c r="X16" s="113"/>
      <c r="Y16" s="39"/>
      <c r="Z16" s="39"/>
      <c r="AA16" s="38"/>
      <c r="AB16" s="38"/>
      <c r="AC16" s="40"/>
      <c r="AD16" s="41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20.25" customHeight="1">
      <c r="A17" s="37"/>
      <c r="B17" s="37"/>
      <c r="C17" s="43" t="s">
        <v>44</v>
      </c>
      <c r="D17" s="44" t="s">
        <v>3</v>
      </c>
      <c r="E17" s="158" t="s">
        <v>65</v>
      </c>
      <c r="F17" s="159"/>
      <c r="G17" s="159"/>
      <c r="H17" s="159"/>
      <c r="I17" s="159"/>
      <c r="J17" s="153" t="s">
        <v>692</v>
      </c>
      <c r="K17" s="154"/>
      <c r="L17" s="155"/>
      <c r="M17" s="45" t="s">
        <v>117</v>
      </c>
      <c r="N17" s="39"/>
      <c r="O17" s="39"/>
      <c r="P17" s="39"/>
      <c r="Q17" s="147" t="s">
        <v>694</v>
      </c>
      <c r="R17" s="119"/>
      <c r="S17" s="119"/>
      <c r="T17" s="119"/>
      <c r="U17" s="119"/>
      <c r="V17" s="119"/>
      <c r="W17" s="112"/>
      <c r="X17" s="113"/>
      <c r="Y17" s="39"/>
      <c r="Z17" s="39"/>
      <c r="AA17" s="38"/>
      <c r="AB17" s="38"/>
      <c r="AC17" s="40"/>
      <c r="AD17" s="41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20.25" customHeight="1">
      <c r="A18" s="37"/>
      <c r="B18" s="37"/>
      <c r="C18" s="43" t="s">
        <v>37</v>
      </c>
      <c r="D18" s="44" t="s">
        <v>3</v>
      </c>
      <c r="E18" s="158" t="s">
        <v>31</v>
      </c>
      <c r="F18" s="159"/>
      <c r="G18" s="159"/>
      <c r="H18" s="159"/>
      <c r="I18" s="159"/>
      <c r="J18" s="153" t="s">
        <v>698</v>
      </c>
      <c r="K18" s="154"/>
      <c r="L18" s="155"/>
      <c r="M18" s="45" t="s">
        <v>117</v>
      </c>
      <c r="N18" s="39"/>
      <c r="O18" s="39"/>
      <c r="P18" s="39"/>
      <c r="Q18" s="148"/>
      <c r="R18" s="119"/>
      <c r="S18" s="119"/>
      <c r="T18" s="119"/>
      <c r="U18" s="119"/>
      <c r="V18" s="119"/>
      <c r="W18" s="112"/>
      <c r="X18" s="113"/>
      <c r="Y18" s="39"/>
      <c r="Z18" s="39"/>
      <c r="AA18" s="38"/>
      <c r="AB18" s="38"/>
      <c r="AC18" s="40"/>
      <c r="AD18" s="41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20.25" customHeight="1">
      <c r="A19" s="37"/>
      <c r="B19" s="37"/>
      <c r="C19" s="43" t="s">
        <v>20</v>
      </c>
      <c r="D19" s="44" t="s">
        <v>3</v>
      </c>
      <c r="E19" s="158" t="s">
        <v>28</v>
      </c>
      <c r="F19" s="159"/>
      <c r="G19" s="159"/>
      <c r="H19" s="159"/>
      <c r="I19" s="159"/>
      <c r="J19" s="153" t="s">
        <v>699</v>
      </c>
      <c r="K19" s="154"/>
      <c r="L19" s="155"/>
      <c r="M19" s="45" t="s">
        <v>121</v>
      </c>
      <c r="N19" s="39"/>
      <c r="O19" s="39"/>
      <c r="P19" s="39"/>
      <c r="Q19" s="148"/>
      <c r="R19" s="119"/>
      <c r="S19" s="119"/>
      <c r="T19" s="119"/>
      <c r="U19" s="119"/>
      <c r="V19" s="119"/>
      <c r="W19" s="112"/>
      <c r="X19" s="113"/>
      <c r="Y19" s="39"/>
      <c r="Z19" s="39"/>
      <c r="AA19" s="38"/>
      <c r="AB19" s="38"/>
      <c r="AC19" s="40"/>
      <c r="AD19" s="41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20.25" customHeight="1">
      <c r="A20" s="37"/>
      <c r="B20" s="37"/>
      <c r="C20" s="43" t="s">
        <v>35</v>
      </c>
      <c r="D20" s="44" t="s">
        <v>3</v>
      </c>
      <c r="E20" s="158" t="s">
        <v>36</v>
      </c>
      <c r="F20" s="159"/>
      <c r="G20" s="159"/>
      <c r="H20" s="159"/>
      <c r="I20" s="159"/>
      <c r="J20" s="153" t="s">
        <v>700</v>
      </c>
      <c r="K20" s="154"/>
      <c r="L20" s="155"/>
      <c r="M20" s="45" t="s">
        <v>121</v>
      </c>
      <c r="N20" s="39"/>
      <c r="O20" s="39"/>
      <c r="P20" s="39"/>
      <c r="Q20" s="148"/>
      <c r="R20" s="119"/>
      <c r="S20" s="119"/>
      <c r="T20" s="119"/>
      <c r="U20" s="119"/>
      <c r="V20" s="119"/>
      <c r="W20" s="112"/>
      <c r="X20" s="113"/>
      <c r="Y20" s="39"/>
      <c r="Z20" s="39"/>
      <c r="AA20" s="38"/>
      <c r="AB20" s="38"/>
      <c r="AC20" s="40"/>
      <c r="AD20" s="41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20.25" customHeight="1">
      <c r="A21" s="123" t="s">
        <v>650</v>
      </c>
      <c r="B21" s="37"/>
      <c r="C21" s="43" t="s">
        <v>36</v>
      </c>
      <c r="D21" s="44" t="s">
        <v>3</v>
      </c>
      <c r="E21" s="163" t="s">
        <v>44</v>
      </c>
      <c r="F21" s="164"/>
      <c r="G21" s="164"/>
      <c r="H21" s="164"/>
      <c r="I21" s="165"/>
      <c r="J21" s="160" t="s">
        <v>660</v>
      </c>
      <c r="K21" s="156"/>
      <c r="L21" s="157"/>
      <c r="M21" s="45" t="s">
        <v>119</v>
      </c>
      <c r="N21" s="39"/>
      <c r="O21" s="39"/>
      <c r="P21" s="39"/>
      <c r="Q21" s="148"/>
      <c r="R21" s="119"/>
      <c r="S21" s="119"/>
      <c r="T21" s="119"/>
      <c r="U21" s="119"/>
      <c r="V21" s="119"/>
      <c r="W21" s="112"/>
      <c r="X21" s="113"/>
      <c r="Y21" s="39"/>
      <c r="Z21" s="39"/>
      <c r="AA21" s="38"/>
      <c r="AB21" s="38"/>
      <c r="AC21" s="40"/>
      <c r="AD21" s="41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20.25" customHeight="1" thickBot="1">
      <c r="A22" s="37"/>
      <c r="B22" s="37"/>
      <c r="C22" s="43" t="s">
        <v>19</v>
      </c>
      <c r="D22" s="44" t="s">
        <v>3</v>
      </c>
      <c r="E22" s="158" t="s">
        <v>31</v>
      </c>
      <c r="F22" s="159"/>
      <c r="G22" s="159"/>
      <c r="H22" s="159"/>
      <c r="I22" s="159"/>
      <c r="J22" s="153" t="s">
        <v>659</v>
      </c>
      <c r="K22" s="154"/>
      <c r="L22" s="155"/>
      <c r="M22" s="45" t="s">
        <v>121</v>
      </c>
      <c r="N22" s="39"/>
      <c r="O22" s="39"/>
      <c r="P22" s="39"/>
      <c r="Q22" s="182"/>
      <c r="R22" s="119"/>
      <c r="S22" s="119"/>
      <c r="T22" s="119"/>
      <c r="U22" s="119"/>
      <c r="V22" s="119"/>
      <c r="W22" s="112"/>
      <c r="X22" s="113"/>
      <c r="Y22" s="39"/>
      <c r="Z22" s="39"/>
      <c r="AA22" s="38"/>
      <c r="AB22" s="38"/>
      <c r="AC22" s="40"/>
      <c r="AD22" s="41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20.25" customHeight="1">
      <c r="A23" s="37"/>
      <c r="B23" s="37"/>
      <c r="C23" s="43" t="s">
        <v>28</v>
      </c>
      <c r="D23" s="44" t="s">
        <v>3</v>
      </c>
      <c r="E23" s="158" t="s">
        <v>43</v>
      </c>
      <c r="F23" s="159"/>
      <c r="G23" s="159"/>
      <c r="H23" s="159"/>
      <c r="I23" s="159"/>
      <c r="J23" s="153" t="s">
        <v>658</v>
      </c>
      <c r="K23" s="154"/>
      <c r="L23" s="155"/>
      <c r="M23" s="45" t="s">
        <v>123</v>
      </c>
      <c r="N23" s="39"/>
      <c r="O23" s="39"/>
      <c r="P23" s="39"/>
      <c r="Q23" s="117"/>
      <c r="R23" s="119"/>
      <c r="S23" s="119"/>
      <c r="T23" s="119"/>
      <c r="U23" s="119"/>
      <c r="V23" s="119"/>
      <c r="W23" s="112"/>
      <c r="X23" s="113"/>
      <c r="Y23" s="39"/>
      <c r="Z23" s="39"/>
      <c r="AA23" s="38"/>
      <c r="AB23" s="38"/>
      <c r="AC23" s="40"/>
      <c r="AD23" s="41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20.25" customHeight="1">
      <c r="A24" s="37"/>
      <c r="B24" s="37"/>
      <c r="C24" s="43" t="s">
        <v>35</v>
      </c>
      <c r="D24" s="44" t="s">
        <v>3</v>
      </c>
      <c r="E24" s="158" t="s">
        <v>37</v>
      </c>
      <c r="F24" s="159"/>
      <c r="G24" s="159"/>
      <c r="H24" s="159"/>
      <c r="I24" s="159"/>
      <c r="J24" s="153" t="s">
        <v>661</v>
      </c>
      <c r="K24" s="154"/>
      <c r="L24" s="155"/>
      <c r="M24" s="45" t="s">
        <v>123</v>
      </c>
      <c r="N24" s="39"/>
      <c r="O24" s="39"/>
      <c r="P24" s="39"/>
      <c r="Q24" s="117"/>
      <c r="R24" s="119"/>
      <c r="S24" s="119"/>
      <c r="T24" s="119"/>
      <c r="U24" s="119"/>
      <c r="V24" s="119"/>
      <c r="W24" s="112"/>
      <c r="X24" s="113"/>
      <c r="Y24" s="39"/>
      <c r="Z24" s="39"/>
      <c r="AA24" s="38"/>
      <c r="AB24" s="38"/>
      <c r="AC24" s="40"/>
      <c r="AD24" s="41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20.25" customHeight="1">
      <c r="A25" s="37"/>
      <c r="B25" s="37"/>
      <c r="C25" s="43" t="s">
        <v>65</v>
      </c>
      <c r="D25" s="44" t="s">
        <v>3</v>
      </c>
      <c r="E25" s="158" t="s">
        <v>20</v>
      </c>
      <c r="F25" s="159"/>
      <c r="G25" s="159"/>
      <c r="H25" s="159"/>
      <c r="I25" s="159"/>
      <c r="J25" s="153" t="s">
        <v>662</v>
      </c>
      <c r="K25" s="154"/>
      <c r="L25" s="155"/>
      <c r="M25" s="45" t="s">
        <v>121</v>
      </c>
      <c r="N25" s="39"/>
      <c r="O25" s="39"/>
      <c r="P25" s="39"/>
      <c r="Q25" s="117"/>
      <c r="R25" s="119"/>
      <c r="S25" s="119"/>
      <c r="T25" s="119"/>
      <c r="U25" s="119"/>
      <c r="V25" s="119"/>
      <c r="W25" s="112"/>
      <c r="X25" s="113"/>
      <c r="Y25" s="39"/>
      <c r="Z25" s="39"/>
      <c r="AA25" s="38"/>
      <c r="AB25" s="38"/>
      <c r="AC25" s="40"/>
      <c r="AD25" s="41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20.25" customHeight="1">
      <c r="A26" s="123" t="s">
        <v>635</v>
      </c>
      <c r="B26" s="37"/>
      <c r="C26" s="43" t="s">
        <v>36</v>
      </c>
      <c r="D26" s="44" t="s">
        <v>3</v>
      </c>
      <c r="E26" s="163" t="s">
        <v>31</v>
      </c>
      <c r="F26" s="164"/>
      <c r="G26" s="164"/>
      <c r="H26" s="164"/>
      <c r="I26" s="165"/>
      <c r="J26" s="160" t="s">
        <v>640</v>
      </c>
      <c r="K26" s="156"/>
      <c r="L26" s="157"/>
      <c r="M26" s="45" t="s">
        <v>121</v>
      </c>
      <c r="N26" s="39"/>
      <c r="O26" s="39"/>
      <c r="P26" s="39"/>
      <c r="Q26" s="117"/>
      <c r="R26" s="119"/>
      <c r="S26" s="119"/>
      <c r="T26" s="119"/>
      <c r="U26" s="119"/>
      <c r="V26" s="119"/>
      <c r="W26" s="112"/>
      <c r="X26" s="113"/>
      <c r="Y26" s="39"/>
      <c r="Z26" s="39"/>
      <c r="AA26" s="38"/>
      <c r="AB26" s="38"/>
      <c r="AC26" s="40"/>
      <c r="AD26" s="41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20.25" customHeight="1">
      <c r="A27" s="37"/>
      <c r="B27" s="37"/>
      <c r="C27" s="43" t="s">
        <v>20</v>
      </c>
      <c r="D27" s="44" t="s">
        <v>3</v>
      </c>
      <c r="E27" s="158" t="s">
        <v>43</v>
      </c>
      <c r="F27" s="159"/>
      <c r="G27" s="159"/>
      <c r="H27" s="159"/>
      <c r="I27" s="159"/>
      <c r="J27" s="153" t="s">
        <v>639</v>
      </c>
      <c r="K27" s="154"/>
      <c r="L27" s="155"/>
      <c r="M27" s="45" t="s">
        <v>123</v>
      </c>
      <c r="N27" s="39"/>
      <c r="O27" s="39"/>
      <c r="P27" s="39"/>
      <c r="Q27" s="117"/>
      <c r="R27" s="119"/>
      <c r="S27" s="119"/>
      <c r="T27" s="119"/>
      <c r="U27" s="119"/>
      <c r="V27" s="119"/>
      <c r="W27" s="112"/>
      <c r="X27" s="113"/>
      <c r="Y27" s="39"/>
      <c r="Z27" s="39"/>
      <c r="AA27" s="38"/>
      <c r="AB27" s="38"/>
      <c r="AC27" s="40"/>
      <c r="AD27" s="41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20.25" customHeight="1">
      <c r="A28" s="37"/>
      <c r="B28" s="37"/>
      <c r="C28" s="43" t="s">
        <v>28</v>
      </c>
      <c r="D28" s="44" t="s">
        <v>3</v>
      </c>
      <c r="E28" s="158" t="s">
        <v>37</v>
      </c>
      <c r="F28" s="159"/>
      <c r="G28" s="159"/>
      <c r="H28" s="159"/>
      <c r="I28" s="159"/>
      <c r="J28" s="153" t="s">
        <v>637</v>
      </c>
      <c r="K28" s="154"/>
      <c r="L28" s="155"/>
      <c r="M28" s="45" t="s">
        <v>123</v>
      </c>
      <c r="N28" s="39"/>
      <c r="O28" s="39"/>
      <c r="P28" s="39"/>
      <c r="Q28" s="117"/>
      <c r="R28" s="119"/>
      <c r="S28" s="119"/>
      <c r="T28" s="119"/>
      <c r="U28" s="119"/>
      <c r="V28" s="119"/>
      <c r="W28" s="112"/>
      <c r="X28" s="113"/>
      <c r="Y28" s="39"/>
      <c r="Z28" s="39"/>
      <c r="AA28" s="38"/>
      <c r="AB28" s="38"/>
      <c r="AC28" s="40"/>
      <c r="AD28" s="41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20.25" customHeight="1">
      <c r="A29" s="37"/>
      <c r="B29" s="37"/>
      <c r="C29" s="43" t="s">
        <v>19</v>
      </c>
      <c r="D29" s="44" t="s">
        <v>3</v>
      </c>
      <c r="E29" s="158" t="s">
        <v>65</v>
      </c>
      <c r="F29" s="159"/>
      <c r="G29" s="159"/>
      <c r="H29" s="159"/>
      <c r="I29" s="159"/>
      <c r="J29" s="153" t="s">
        <v>636</v>
      </c>
      <c r="K29" s="154"/>
      <c r="L29" s="155"/>
      <c r="M29" s="45" t="s">
        <v>119</v>
      </c>
      <c r="N29" s="39"/>
      <c r="O29" s="39"/>
      <c r="P29" s="39"/>
      <c r="Q29" s="117"/>
      <c r="R29" s="119"/>
      <c r="S29" s="119"/>
      <c r="T29" s="119"/>
      <c r="U29" s="119"/>
      <c r="V29" s="119"/>
      <c r="W29" s="112"/>
      <c r="X29" s="113"/>
      <c r="Y29" s="39"/>
      <c r="Z29" s="39"/>
      <c r="AA29" s="38"/>
      <c r="AB29" s="38"/>
      <c r="AC29" s="40"/>
      <c r="AD29" s="41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20.25" customHeight="1">
      <c r="A30" s="37"/>
      <c r="B30" s="37"/>
      <c r="C30" s="43" t="s">
        <v>44</v>
      </c>
      <c r="D30" s="44" t="s">
        <v>3</v>
      </c>
      <c r="E30" s="158" t="s">
        <v>35</v>
      </c>
      <c r="F30" s="159"/>
      <c r="G30" s="159"/>
      <c r="H30" s="159"/>
      <c r="I30" s="159"/>
      <c r="J30" s="153" t="s">
        <v>638</v>
      </c>
      <c r="K30" s="154"/>
      <c r="L30" s="155"/>
      <c r="M30" s="45" t="s">
        <v>121</v>
      </c>
      <c r="N30" s="39"/>
      <c r="O30" s="39"/>
      <c r="P30" s="39"/>
      <c r="Q30" s="117"/>
      <c r="R30" s="119"/>
      <c r="S30" s="119"/>
      <c r="T30" s="119"/>
      <c r="U30" s="119"/>
      <c r="V30" s="119"/>
      <c r="W30" s="112"/>
      <c r="X30" s="113"/>
      <c r="Y30" s="39"/>
      <c r="Z30" s="39"/>
      <c r="AA30" s="38"/>
      <c r="AB30" s="38"/>
      <c r="AC30" s="40"/>
      <c r="AD30" s="41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20.25" customHeight="1">
      <c r="A31" s="123" t="s">
        <v>595</v>
      </c>
      <c r="B31" s="37"/>
      <c r="C31" s="43" t="s">
        <v>36</v>
      </c>
      <c r="D31" s="44" t="s">
        <v>3</v>
      </c>
      <c r="E31" s="163" t="s">
        <v>37</v>
      </c>
      <c r="F31" s="164"/>
      <c r="G31" s="164"/>
      <c r="H31" s="164"/>
      <c r="I31" s="165"/>
      <c r="J31" s="160" t="s">
        <v>597</v>
      </c>
      <c r="K31" s="156"/>
      <c r="L31" s="157"/>
      <c r="M31" s="45" t="s">
        <v>123</v>
      </c>
      <c r="N31" s="39"/>
      <c r="O31" s="39"/>
      <c r="P31" s="39"/>
      <c r="Q31" s="117"/>
      <c r="R31" s="119"/>
      <c r="S31" s="119"/>
      <c r="T31" s="119"/>
      <c r="U31" s="119"/>
      <c r="V31" s="119"/>
      <c r="W31" s="112"/>
      <c r="X31" s="113"/>
      <c r="Y31" s="39"/>
      <c r="Z31" s="39"/>
      <c r="AA31" s="38"/>
      <c r="AB31" s="38"/>
      <c r="AC31" s="40"/>
      <c r="AD31" s="41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20.25" customHeight="1">
      <c r="A32" s="37"/>
      <c r="B32" s="37"/>
      <c r="C32" s="43" t="s">
        <v>28</v>
      </c>
      <c r="D32" s="44" t="s">
        <v>3</v>
      </c>
      <c r="E32" s="158" t="s">
        <v>19</v>
      </c>
      <c r="F32" s="159"/>
      <c r="G32" s="159"/>
      <c r="H32" s="159"/>
      <c r="I32" s="159"/>
      <c r="J32" s="153" t="s">
        <v>598</v>
      </c>
      <c r="K32" s="154"/>
      <c r="L32" s="155"/>
      <c r="M32" s="45" t="s">
        <v>330</v>
      </c>
      <c r="N32" s="39"/>
      <c r="O32" s="39"/>
      <c r="P32" s="39"/>
      <c r="Q32" s="117"/>
      <c r="R32" s="119"/>
      <c r="S32" s="119"/>
      <c r="T32" s="119"/>
      <c r="U32" s="119"/>
      <c r="V32" s="119"/>
      <c r="W32" s="112"/>
      <c r="X32" s="113"/>
      <c r="Y32" s="39"/>
      <c r="Z32" s="39"/>
      <c r="AA32" s="38"/>
      <c r="AB32" s="38"/>
      <c r="AC32" s="40"/>
      <c r="AD32" s="41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20.25" customHeight="1">
      <c r="A33" s="37"/>
      <c r="B33" s="37"/>
      <c r="C33" s="43" t="s">
        <v>43</v>
      </c>
      <c r="D33" s="44" t="s">
        <v>3</v>
      </c>
      <c r="E33" s="158" t="s">
        <v>65</v>
      </c>
      <c r="F33" s="159"/>
      <c r="G33" s="159"/>
      <c r="H33" s="159"/>
      <c r="I33" s="159"/>
      <c r="J33" s="153" t="s">
        <v>626</v>
      </c>
      <c r="K33" s="154"/>
      <c r="L33" s="155"/>
      <c r="M33" s="45" t="s">
        <v>117</v>
      </c>
      <c r="N33" s="39"/>
      <c r="O33" s="39"/>
      <c r="P33" s="39"/>
      <c r="Q33" s="117"/>
      <c r="R33" s="119"/>
      <c r="S33" s="119"/>
      <c r="T33" s="119"/>
      <c r="U33" s="119"/>
      <c r="V33" s="119"/>
      <c r="W33" s="112"/>
      <c r="X33" s="113"/>
      <c r="Y33" s="39"/>
      <c r="Z33" s="39"/>
      <c r="AA33" s="38"/>
      <c r="AB33" s="38"/>
      <c r="AC33" s="40"/>
      <c r="AD33" s="41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20.25" customHeight="1">
      <c r="A34" s="37"/>
      <c r="B34" s="37"/>
      <c r="C34" s="43" t="s">
        <v>31</v>
      </c>
      <c r="D34" s="44" t="s">
        <v>3</v>
      </c>
      <c r="E34" s="158" t="s">
        <v>44</v>
      </c>
      <c r="F34" s="159"/>
      <c r="G34" s="159"/>
      <c r="H34" s="159"/>
      <c r="I34" s="159"/>
      <c r="J34" s="153" t="s">
        <v>602</v>
      </c>
      <c r="K34" s="154"/>
      <c r="L34" s="155"/>
      <c r="M34" s="45" t="s">
        <v>123</v>
      </c>
      <c r="N34" s="39"/>
      <c r="O34" s="39"/>
      <c r="P34" s="39"/>
      <c r="Q34" s="117"/>
      <c r="R34" s="119"/>
      <c r="S34" s="119"/>
      <c r="T34" s="119"/>
      <c r="U34" s="119"/>
      <c r="V34" s="119"/>
      <c r="W34" s="112"/>
      <c r="X34" s="113"/>
      <c r="Y34" s="39"/>
      <c r="Z34" s="39"/>
      <c r="AA34" s="38"/>
      <c r="AB34" s="38"/>
      <c r="AC34" s="40"/>
      <c r="AD34" s="41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20.25" customHeight="1">
      <c r="A35" s="37"/>
      <c r="B35" s="37"/>
      <c r="C35" s="43" t="s">
        <v>20</v>
      </c>
      <c r="D35" s="44" t="s">
        <v>3</v>
      </c>
      <c r="E35" s="158" t="s">
        <v>35</v>
      </c>
      <c r="F35" s="159"/>
      <c r="G35" s="159"/>
      <c r="H35" s="159"/>
      <c r="I35" s="159"/>
      <c r="J35" s="153" t="s">
        <v>627</v>
      </c>
      <c r="K35" s="154"/>
      <c r="L35" s="155"/>
      <c r="M35" s="45" t="s">
        <v>123</v>
      </c>
      <c r="N35" s="39"/>
      <c r="O35" s="39"/>
      <c r="P35" s="39"/>
      <c r="Q35" s="117"/>
      <c r="R35" s="119"/>
      <c r="S35" s="119"/>
      <c r="T35" s="119"/>
      <c r="U35" s="119"/>
      <c r="V35" s="119"/>
      <c r="W35" s="112"/>
      <c r="X35" s="113"/>
      <c r="Y35" s="39"/>
      <c r="Z35" s="39"/>
      <c r="AA35" s="38"/>
      <c r="AB35" s="38"/>
      <c r="AC35" s="40"/>
      <c r="AD35" s="41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20.25" customHeight="1">
      <c r="A36" s="123" t="s">
        <v>580</v>
      </c>
      <c r="B36" s="37"/>
      <c r="C36" s="43" t="s">
        <v>36</v>
      </c>
      <c r="D36" s="44" t="s">
        <v>3</v>
      </c>
      <c r="E36" s="163" t="s">
        <v>19</v>
      </c>
      <c r="F36" s="164"/>
      <c r="G36" s="164"/>
      <c r="H36" s="164"/>
      <c r="I36" s="165"/>
      <c r="J36" s="160" t="s">
        <v>679</v>
      </c>
      <c r="K36" s="156"/>
      <c r="L36" s="157"/>
      <c r="M36" s="45" t="s">
        <v>123</v>
      </c>
      <c r="N36" s="39"/>
      <c r="O36" s="39"/>
      <c r="P36" s="39"/>
      <c r="Q36" s="117"/>
      <c r="R36" s="119"/>
      <c r="S36" s="119"/>
      <c r="T36" s="119"/>
      <c r="U36" s="119"/>
      <c r="V36" s="119"/>
      <c r="W36" s="112"/>
      <c r="X36" s="113"/>
      <c r="Y36" s="39"/>
      <c r="Z36" s="39"/>
      <c r="AA36" s="38"/>
      <c r="AB36" s="38"/>
      <c r="AC36" s="40"/>
      <c r="AD36" s="41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20.25" customHeight="1">
      <c r="A37" s="37"/>
      <c r="B37" s="37"/>
      <c r="C37" s="43" t="s">
        <v>43</v>
      </c>
      <c r="D37" s="44" t="s">
        <v>3</v>
      </c>
      <c r="E37" s="158" t="s">
        <v>37</v>
      </c>
      <c r="F37" s="159"/>
      <c r="G37" s="159"/>
      <c r="H37" s="159"/>
      <c r="I37" s="159"/>
      <c r="J37" s="153" t="s">
        <v>587</v>
      </c>
      <c r="K37" s="154"/>
      <c r="L37" s="155"/>
      <c r="M37" s="45" t="s">
        <v>121</v>
      </c>
      <c r="N37" s="39"/>
      <c r="O37" s="39"/>
      <c r="P37" s="39"/>
      <c r="Q37" s="117"/>
      <c r="R37" s="119"/>
      <c r="S37" s="119"/>
      <c r="T37" s="119"/>
      <c r="U37" s="119"/>
      <c r="V37" s="119"/>
      <c r="W37" s="112"/>
      <c r="X37" s="113"/>
      <c r="Y37" s="39"/>
      <c r="Z37" s="39"/>
      <c r="AA37" s="38"/>
      <c r="AB37" s="38"/>
      <c r="AC37" s="40"/>
      <c r="AD37" s="41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20.25" customHeight="1">
      <c r="A38" s="37"/>
      <c r="B38" s="37"/>
      <c r="C38" s="43" t="s">
        <v>44</v>
      </c>
      <c r="D38" s="44" t="s">
        <v>3</v>
      </c>
      <c r="E38" s="158" t="s">
        <v>28</v>
      </c>
      <c r="F38" s="159"/>
      <c r="G38" s="159"/>
      <c r="H38" s="159"/>
      <c r="I38" s="159"/>
      <c r="J38" s="153" t="s">
        <v>586</v>
      </c>
      <c r="K38" s="154"/>
      <c r="L38" s="155"/>
      <c r="M38" s="45" t="s">
        <v>117</v>
      </c>
      <c r="N38" s="39"/>
      <c r="O38" s="39"/>
      <c r="P38" s="39"/>
      <c r="Q38" s="117"/>
      <c r="R38" s="119"/>
      <c r="S38" s="119"/>
      <c r="T38" s="119"/>
      <c r="U38" s="119"/>
      <c r="V38" s="119"/>
      <c r="W38" s="112"/>
      <c r="X38" s="113"/>
      <c r="Y38" s="39"/>
      <c r="Z38" s="39"/>
      <c r="AA38" s="38"/>
      <c r="AB38" s="38"/>
      <c r="AC38" s="40"/>
      <c r="AD38" s="41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20.25" customHeight="1">
      <c r="A39" s="37"/>
      <c r="B39" s="37"/>
      <c r="C39" s="43" t="s">
        <v>31</v>
      </c>
      <c r="D39" s="44" t="s">
        <v>3</v>
      </c>
      <c r="E39" s="158" t="s">
        <v>20</v>
      </c>
      <c r="F39" s="159"/>
      <c r="G39" s="159"/>
      <c r="H39" s="159"/>
      <c r="I39" s="159"/>
      <c r="J39" s="153" t="s">
        <v>585</v>
      </c>
      <c r="K39" s="154"/>
      <c r="L39" s="155"/>
      <c r="M39" s="45" t="s">
        <v>121</v>
      </c>
      <c r="N39" s="39"/>
      <c r="O39" s="39"/>
      <c r="P39" s="39"/>
      <c r="Q39" s="117"/>
      <c r="R39" s="119"/>
      <c r="S39" s="119"/>
      <c r="T39" s="119"/>
      <c r="U39" s="119"/>
      <c r="V39" s="119"/>
      <c r="W39" s="112"/>
      <c r="X39" s="113"/>
      <c r="Y39" s="39"/>
      <c r="Z39" s="39"/>
      <c r="AA39" s="38"/>
      <c r="AB39" s="38"/>
      <c r="AC39" s="40"/>
      <c r="AD39" s="41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20.25" customHeight="1">
      <c r="A40" s="37"/>
      <c r="B40" s="37"/>
      <c r="C40" s="43" t="s">
        <v>65</v>
      </c>
      <c r="D40" s="44" t="s">
        <v>3</v>
      </c>
      <c r="E40" s="158" t="s">
        <v>35</v>
      </c>
      <c r="F40" s="159"/>
      <c r="G40" s="159"/>
      <c r="H40" s="159"/>
      <c r="I40" s="159"/>
      <c r="J40" s="153" t="s">
        <v>592</v>
      </c>
      <c r="K40" s="154"/>
      <c r="L40" s="155"/>
      <c r="M40" s="45" t="s">
        <v>119</v>
      </c>
      <c r="N40" s="39"/>
      <c r="O40" s="39"/>
      <c r="P40" s="39"/>
      <c r="Q40" s="117"/>
      <c r="R40" s="119"/>
      <c r="S40" s="119"/>
      <c r="T40" s="119"/>
      <c r="U40" s="119"/>
      <c r="V40" s="119"/>
      <c r="W40" s="112"/>
      <c r="X40" s="113"/>
      <c r="Y40" s="39"/>
      <c r="Z40" s="39"/>
      <c r="AA40" s="38"/>
      <c r="AB40" s="38"/>
      <c r="AC40" s="40"/>
      <c r="AD40" s="41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20.25" customHeight="1">
      <c r="A41" s="123" t="s">
        <v>564</v>
      </c>
      <c r="B41" s="37"/>
      <c r="C41" s="43" t="s">
        <v>43</v>
      </c>
      <c r="D41" s="44" t="s">
        <v>3</v>
      </c>
      <c r="E41" s="163" t="s">
        <v>35</v>
      </c>
      <c r="F41" s="164"/>
      <c r="G41" s="164"/>
      <c r="H41" s="164"/>
      <c r="I41" s="165"/>
      <c r="J41" s="160" t="s">
        <v>565</v>
      </c>
      <c r="K41" s="156"/>
      <c r="L41" s="157"/>
      <c r="M41" s="45" t="s">
        <v>119</v>
      </c>
      <c r="N41" s="39"/>
      <c r="O41" s="39"/>
      <c r="P41" s="39"/>
      <c r="Q41" s="117"/>
      <c r="R41" s="119"/>
      <c r="S41" s="119"/>
      <c r="T41" s="119"/>
      <c r="U41" s="119"/>
      <c r="V41" s="119"/>
      <c r="W41" s="112"/>
      <c r="X41" s="113"/>
      <c r="Y41" s="39"/>
      <c r="Z41" s="39"/>
      <c r="AA41" s="38"/>
      <c r="AB41" s="38"/>
      <c r="AC41" s="40"/>
      <c r="AD41" s="41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20.25" customHeight="1">
      <c r="A42" s="37"/>
      <c r="B42" s="37"/>
      <c r="C42" s="43" t="s">
        <v>65</v>
      </c>
      <c r="D42" s="44" t="s">
        <v>3</v>
      </c>
      <c r="E42" s="158" t="s">
        <v>36</v>
      </c>
      <c r="F42" s="159"/>
      <c r="G42" s="159"/>
      <c r="H42" s="159"/>
      <c r="I42" s="159"/>
      <c r="J42" s="153" t="s">
        <v>566</v>
      </c>
      <c r="K42" s="154"/>
      <c r="L42" s="155"/>
      <c r="M42" s="45" t="s">
        <v>117</v>
      </c>
      <c r="N42" s="39"/>
      <c r="O42" s="39"/>
      <c r="P42" s="39"/>
      <c r="Q42" s="117"/>
      <c r="R42" s="119"/>
      <c r="S42" s="119"/>
      <c r="T42" s="119"/>
      <c r="U42" s="119"/>
      <c r="V42" s="119"/>
      <c r="W42" s="112"/>
      <c r="X42" s="113"/>
      <c r="Y42" s="39"/>
      <c r="Z42" s="39"/>
      <c r="AA42" s="38"/>
      <c r="AB42" s="38"/>
      <c r="AC42" s="40"/>
      <c r="AD42" s="41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20.25" customHeight="1">
      <c r="A43" s="37"/>
      <c r="B43" s="37"/>
      <c r="C43" s="43" t="s">
        <v>44</v>
      </c>
      <c r="D43" s="44" t="s">
        <v>3</v>
      </c>
      <c r="E43" s="158" t="s">
        <v>19</v>
      </c>
      <c r="F43" s="159"/>
      <c r="G43" s="159"/>
      <c r="H43" s="159"/>
      <c r="I43" s="159"/>
      <c r="J43" s="153" t="s">
        <v>567</v>
      </c>
      <c r="K43" s="154"/>
      <c r="L43" s="155"/>
      <c r="M43" s="45" t="s">
        <v>117</v>
      </c>
      <c r="N43" s="39"/>
      <c r="O43" s="39"/>
      <c r="P43" s="39"/>
      <c r="Q43" s="117"/>
      <c r="R43" s="119"/>
      <c r="S43" s="119"/>
      <c r="T43" s="119"/>
      <c r="U43" s="119"/>
      <c r="V43" s="119"/>
      <c r="W43" s="112"/>
      <c r="X43" s="113"/>
      <c r="Y43" s="39"/>
      <c r="Z43" s="39"/>
      <c r="AA43" s="38"/>
      <c r="AB43" s="38"/>
      <c r="AC43" s="40"/>
      <c r="AD43" s="41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20.25" customHeight="1">
      <c r="A44" s="37"/>
      <c r="B44" s="37"/>
      <c r="C44" s="43" t="s">
        <v>37</v>
      </c>
      <c r="D44" s="44" t="s">
        <v>3</v>
      </c>
      <c r="E44" s="158" t="s">
        <v>20</v>
      </c>
      <c r="F44" s="159"/>
      <c r="G44" s="159"/>
      <c r="H44" s="159"/>
      <c r="I44" s="159"/>
      <c r="J44" s="153" t="s">
        <v>570</v>
      </c>
      <c r="K44" s="154"/>
      <c r="L44" s="155"/>
      <c r="M44" s="45" t="s">
        <v>119</v>
      </c>
      <c r="N44" s="39"/>
      <c r="O44" s="39"/>
      <c r="P44" s="39"/>
      <c r="Q44" s="117"/>
      <c r="R44" s="119"/>
      <c r="S44" s="119"/>
      <c r="T44" s="119"/>
      <c r="U44" s="119"/>
      <c r="V44" s="119"/>
      <c r="W44" s="112"/>
      <c r="X44" s="113"/>
      <c r="Y44" s="39"/>
      <c r="Z44" s="39"/>
      <c r="AA44" s="38"/>
      <c r="AB44" s="38"/>
      <c r="AC44" s="40"/>
      <c r="AD44" s="41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20.25" customHeight="1">
      <c r="A45" s="37"/>
      <c r="B45" s="37"/>
      <c r="C45" s="43" t="s">
        <v>31</v>
      </c>
      <c r="D45" s="44" t="s">
        <v>3</v>
      </c>
      <c r="E45" s="158" t="s">
        <v>28</v>
      </c>
      <c r="F45" s="159"/>
      <c r="G45" s="159"/>
      <c r="H45" s="159"/>
      <c r="I45" s="159"/>
      <c r="J45" s="153" t="s">
        <v>573</v>
      </c>
      <c r="K45" s="154"/>
      <c r="L45" s="155"/>
      <c r="M45" s="45" t="s">
        <v>121</v>
      </c>
      <c r="N45" s="39"/>
      <c r="O45" s="39"/>
      <c r="P45" s="39"/>
      <c r="Q45" s="117"/>
      <c r="R45" s="119"/>
      <c r="S45" s="119"/>
      <c r="T45" s="119"/>
      <c r="U45" s="119"/>
      <c r="V45" s="119"/>
      <c r="W45" s="112"/>
      <c r="X45" s="113"/>
      <c r="Y45" s="39"/>
      <c r="Z45" s="39"/>
      <c r="AA45" s="38"/>
      <c r="AB45" s="38"/>
      <c r="AC45" s="40"/>
      <c r="AD45" s="41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20.25" customHeight="1">
      <c r="A46" s="123" t="s">
        <v>527</v>
      </c>
      <c r="B46" s="37"/>
      <c r="C46" s="43" t="s">
        <v>36</v>
      </c>
      <c r="D46" s="44" t="s">
        <v>3</v>
      </c>
      <c r="E46" s="163" t="s">
        <v>28</v>
      </c>
      <c r="F46" s="164"/>
      <c r="G46" s="164"/>
      <c r="H46" s="164"/>
      <c r="I46" s="165"/>
      <c r="J46" s="160" t="s">
        <v>550</v>
      </c>
      <c r="K46" s="156"/>
      <c r="L46" s="157"/>
      <c r="M46" s="45" t="s">
        <v>330</v>
      </c>
      <c r="N46" s="39"/>
      <c r="O46" s="39"/>
      <c r="P46" s="39"/>
      <c r="Q46" s="117"/>
      <c r="R46" s="119"/>
      <c r="S46" s="119"/>
      <c r="T46" s="119"/>
      <c r="U46" s="119"/>
      <c r="V46" s="119"/>
      <c r="W46" s="112"/>
      <c r="X46" s="113"/>
      <c r="Y46" s="39"/>
      <c r="Z46" s="39"/>
      <c r="AA46" s="38"/>
      <c r="AB46" s="38"/>
      <c r="AC46" s="40"/>
      <c r="AD46" s="41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20.25" customHeight="1">
      <c r="A47" s="37"/>
      <c r="B47" s="37"/>
      <c r="C47" s="43" t="s">
        <v>35</v>
      </c>
      <c r="D47" s="44" t="s">
        <v>3</v>
      </c>
      <c r="E47" s="158" t="s">
        <v>19</v>
      </c>
      <c r="F47" s="159"/>
      <c r="G47" s="159"/>
      <c r="H47" s="159"/>
      <c r="I47" s="159"/>
      <c r="J47" s="153" t="s">
        <v>533</v>
      </c>
      <c r="K47" s="154"/>
      <c r="L47" s="155"/>
      <c r="M47" s="45" t="s">
        <v>123</v>
      </c>
      <c r="N47" s="39"/>
      <c r="O47" s="39"/>
      <c r="P47" s="39"/>
      <c r="Q47" s="117"/>
      <c r="R47" s="119"/>
      <c r="S47" s="119"/>
      <c r="T47" s="119"/>
      <c r="U47" s="119"/>
      <c r="V47" s="119"/>
      <c r="W47" s="112"/>
      <c r="X47" s="113"/>
      <c r="Y47" s="39"/>
      <c r="Z47" s="39"/>
      <c r="AA47" s="38"/>
      <c r="AB47" s="38"/>
      <c r="AC47" s="40"/>
      <c r="AD47" s="41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20.25" customHeight="1">
      <c r="A48" s="37"/>
      <c r="B48" s="37"/>
      <c r="C48" s="43" t="s">
        <v>31</v>
      </c>
      <c r="D48" s="44" t="s">
        <v>3</v>
      </c>
      <c r="E48" s="158" t="s">
        <v>43</v>
      </c>
      <c r="F48" s="159"/>
      <c r="G48" s="159"/>
      <c r="H48" s="159"/>
      <c r="I48" s="159"/>
      <c r="J48" s="153" t="s">
        <v>535</v>
      </c>
      <c r="K48" s="154"/>
      <c r="L48" s="155"/>
      <c r="M48" s="45" t="s">
        <v>123</v>
      </c>
      <c r="N48" s="39"/>
      <c r="O48" s="39"/>
      <c r="P48" s="39"/>
      <c r="Q48" s="117"/>
      <c r="R48" s="119"/>
      <c r="S48" s="119"/>
      <c r="T48" s="119"/>
      <c r="U48" s="119"/>
      <c r="V48" s="119"/>
      <c r="W48" s="112"/>
      <c r="X48" s="113"/>
      <c r="Y48" s="39"/>
      <c r="Z48" s="39"/>
      <c r="AA48" s="38"/>
      <c r="AB48" s="38"/>
      <c r="AC48" s="40"/>
      <c r="AD48" s="41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20.25" customHeight="1">
      <c r="A49" s="37"/>
      <c r="B49" s="37"/>
      <c r="C49" s="43" t="s">
        <v>44</v>
      </c>
      <c r="D49" s="44" t="s">
        <v>3</v>
      </c>
      <c r="E49" s="158" t="s">
        <v>20</v>
      </c>
      <c r="F49" s="159"/>
      <c r="G49" s="159"/>
      <c r="H49" s="159"/>
      <c r="I49" s="159"/>
      <c r="J49" s="153" t="s">
        <v>536</v>
      </c>
      <c r="K49" s="154"/>
      <c r="L49" s="155"/>
      <c r="M49" s="45" t="s">
        <v>121</v>
      </c>
      <c r="N49" s="39"/>
      <c r="O49" s="39"/>
      <c r="P49" s="39"/>
      <c r="Q49" s="117"/>
      <c r="R49" s="119"/>
      <c r="S49" s="119"/>
      <c r="T49" s="119"/>
      <c r="U49" s="119"/>
      <c r="V49" s="119"/>
      <c r="W49" s="112"/>
      <c r="X49" s="113"/>
      <c r="Y49" s="39"/>
      <c r="Z49" s="39"/>
      <c r="AA49" s="38"/>
      <c r="AB49" s="38"/>
      <c r="AC49" s="40"/>
      <c r="AD49" s="41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20.25" customHeight="1">
      <c r="A50" s="37"/>
      <c r="B50" s="37"/>
      <c r="C50" s="43" t="s">
        <v>37</v>
      </c>
      <c r="D50" s="44" t="s">
        <v>3</v>
      </c>
      <c r="E50" s="158" t="s">
        <v>65</v>
      </c>
      <c r="F50" s="159"/>
      <c r="G50" s="159"/>
      <c r="H50" s="159"/>
      <c r="I50" s="159"/>
      <c r="J50" s="153" t="s">
        <v>543</v>
      </c>
      <c r="K50" s="154"/>
      <c r="L50" s="155"/>
      <c r="M50" s="45" t="s">
        <v>119</v>
      </c>
      <c r="N50" s="39"/>
      <c r="O50" s="39"/>
      <c r="P50" s="39"/>
      <c r="Q50" s="117"/>
      <c r="R50" s="119"/>
      <c r="S50" s="119"/>
      <c r="T50" s="119"/>
      <c r="U50" s="119"/>
      <c r="V50" s="119"/>
      <c r="W50" s="112"/>
      <c r="X50" s="113"/>
      <c r="Y50" s="39"/>
      <c r="Z50" s="39"/>
      <c r="AA50" s="38"/>
      <c r="AB50" s="38"/>
      <c r="AC50" s="40"/>
      <c r="AD50" s="41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20.25" customHeight="1">
      <c r="A51" s="123" t="s">
        <v>511</v>
      </c>
      <c r="B51" s="37"/>
      <c r="C51" s="43" t="s">
        <v>20</v>
      </c>
      <c r="D51" s="44" t="s">
        <v>3</v>
      </c>
      <c r="E51" s="163" t="s">
        <v>36</v>
      </c>
      <c r="F51" s="164"/>
      <c r="G51" s="164"/>
      <c r="H51" s="164"/>
      <c r="I51" s="165"/>
      <c r="J51" s="160" t="s">
        <v>616</v>
      </c>
      <c r="K51" s="156"/>
      <c r="L51" s="157"/>
      <c r="M51" s="45" t="s">
        <v>330</v>
      </c>
      <c r="N51" s="39"/>
      <c r="O51" s="39"/>
      <c r="P51" s="39"/>
      <c r="Q51" s="117"/>
      <c r="R51" s="119"/>
      <c r="S51" s="119"/>
      <c r="T51" s="119"/>
      <c r="U51" s="119"/>
      <c r="V51" s="119"/>
      <c r="W51" s="112"/>
      <c r="X51" s="113"/>
      <c r="Y51" s="39"/>
      <c r="Z51" s="39"/>
      <c r="AA51" s="38"/>
      <c r="AB51" s="38"/>
      <c r="AC51" s="40"/>
      <c r="AD51" s="41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20.25" customHeight="1">
      <c r="A52" s="37"/>
      <c r="B52" s="37"/>
      <c r="C52" s="43" t="s">
        <v>19</v>
      </c>
      <c r="D52" s="44" t="s">
        <v>3</v>
      </c>
      <c r="E52" s="158" t="s">
        <v>37</v>
      </c>
      <c r="F52" s="159"/>
      <c r="G52" s="159"/>
      <c r="H52" s="159"/>
      <c r="I52" s="159"/>
      <c r="J52" s="153" t="s">
        <v>520</v>
      </c>
      <c r="K52" s="154"/>
      <c r="L52" s="155"/>
      <c r="M52" s="45" t="s">
        <v>123</v>
      </c>
      <c r="N52" s="39"/>
      <c r="O52" s="39"/>
      <c r="P52" s="39"/>
      <c r="Q52" s="117"/>
      <c r="R52" s="119"/>
      <c r="S52" s="119"/>
      <c r="T52" s="119"/>
      <c r="U52" s="119"/>
      <c r="V52" s="119"/>
      <c r="W52" s="112"/>
      <c r="X52" s="113"/>
      <c r="Y52" s="39"/>
      <c r="Z52" s="39"/>
      <c r="AA52" s="38"/>
      <c r="AB52" s="38"/>
      <c r="AC52" s="40"/>
      <c r="AD52" s="41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20.25" customHeight="1">
      <c r="A53" s="37"/>
      <c r="B53" s="37"/>
      <c r="C53" s="43" t="s">
        <v>43</v>
      </c>
      <c r="D53" s="44" t="s">
        <v>3</v>
      </c>
      <c r="E53" s="158" t="s">
        <v>44</v>
      </c>
      <c r="F53" s="159"/>
      <c r="G53" s="159"/>
      <c r="H53" s="159"/>
      <c r="I53" s="159"/>
      <c r="J53" s="153" t="s">
        <v>521</v>
      </c>
      <c r="K53" s="154"/>
      <c r="L53" s="155"/>
      <c r="M53" s="45" t="s">
        <v>123</v>
      </c>
      <c r="N53" s="39"/>
      <c r="O53" s="39"/>
      <c r="P53" s="39"/>
      <c r="Q53" s="117"/>
      <c r="R53" s="119"/>
      <c r="S53" s="119"/>
      <c r="T53" s="119"/>
      <c r="U53" s="119"/>
      <c r="V53" s="119"/>
      <c r="W53" s="112"/>
      <c r="X53" s="113"/>
      <c r="Y53" s="39"/>
      <c r="Z53" s="39"/>
      <c r="AA53" s="38"/>
      <c r="AB53" s="38"/>
      <c r="AC53" s="40"/>
      <c r="AD53" s="41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20.25" customHeight="1">
      <c r="A54" s="37"/>
      <c r="B54" s="37"/>
      <c r="C54" s="43" t="s">
        <v>28</v>
      </c>
      <c r="D54" s="44" t="s">
        <v>3</v>
      </c>
      <c r="E54" s="158" t="s">
        <v>35</v>
      </c>
      <c r="F54" s="159"/>
      <c r="G54" s="159"/>
      <c r="H54" s="159"/>
      <c r="I54" s="159"/>
      <c r="J54" s="153" t="s">
        <v>673</v>
      </c>
      <c r="K54" s="154"/>
      <c r="L54" s="155"/>
      <c r="M54" s="45" t="s">
        <v>121</v>
      </c>
      <c r="N54" s="39"/>
      <c r="O54" s="39"/>
      <c r="P54" s="39"/>
      <c r="Q54" s="117"/>
      <c r="R54" s="119"/>
      <c r="S54" s="119"/>
      <c r="T54" s="119"/>
      <c r="U54" s="119"/>
      <c r="V54" s="119"/>
      <c r="W54" s="112"/>
      <c r="X54" s="113"/>
      <c r="Y54" s="39"/>
      <c r="Z54" s="39"/>
      <c r="AA54" s="38"/>
      <c r="AB54" s="38"/>
      <c r="AC54" s="40"/>
      <c r="AD54" s="41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20.25" customHeight="1">
      <c r="A55" s="37"/>
      <c r="B55" s="37"/>
      <c r="C55" s="43" t="s">
        <v>65</v>
      </c>
      <c r="D55" s="44" t="s">
        <v>3</v>
      </c>
      <c r="E55" s="158" t="s">
        <v>31</v>
      </c>
      <c r="F55" s="159"/>
      <c r="G55" s="159"/>
      <c r="H55" s="159"/>
      <c r="I55" s="159"/>
      <c r="J55" s="153" t="s">
        <v>672</v>
      </c>
      <c r="K55" s="154"/>
      <c r="L55" s="155"/>
      <c r="M55" s="45" t="s">
        <v>119</v>
      </c>
      <c r="N55" s="39"/>
      <c r="O55" s="39"/>
      <c r="P55" s="39"/>
      <c r="Q55" s="117"/>
      <c r="R55" s="119"/>
      <c r="S55" s="119"/>
      <c r="T55" s="119"/>
      <c r="U55" s="119"/>
      <c r="V55" s="119"/>
      <c r="W55" s="112"/>
      <c r="X55" s="113"/>
      <c r="Y55" s="39"/>
      <c r="Z55" s="39"/>
      <c r="AA55" s="38"/>
      <c r="AB55" s="38"/>
      <c r="AC55" s="40"/>
      <c r="AD55" s="41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20.25" customHeight="1">
      <c r="A56" s="123" t="s">
        <v>495</v>
      </c>
      <c r="B56" s="37"/>
      <c r="C56" s="43" t="s">
        <v>43</v>
      </c>
      <c r="D56" s="44" t="s">
        <v>3</v>
      </c>
      <c r="E56" s="163" t="s">
        <v>36</v>
      </c>
      <c r="F56" s="164"/>
      <c r="G56" s="164"/>
      <c r="H56" s="164"/>
      <c r="I56" s="165"/>
      <c r="J56" s="160" t="s">
        <v>584</v>
      </c>
      <c r="K56" s="156"/>
      <c r="L56" s="157"/>
      <c r="M56" s="45" t="s">
        <v>119</v>
      </c>
      <c r="N56" s="39"/>
      <c r="O56" s="39"/>
      <c r="P56" s="39"/>
      <c r="Q56" s="117"/>
      <c r="R56" s="119"/>
      <c r="S56" s="119"/>
      <c r="T56" s="119"/>
      <c r="U56" s="119"/>
      <c r="V56" s="119"/>
      <c r="W56" s="112"/>
      <c r="X56" s="113"/>
      <c r="Y56" s="39"/>
      <c r="Z56" s="39"/>
      <c r="AA56" s="38"/>
      <c r="AB56" s="38"/>
      <c r="AC56" s="40"/>
      <c r="AD56" s="41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20.25" customHeight="1">
      <c r="A57" s="37"/>
      <c r="B57" s="37"/>
      <c r="C57" s="43" t="s">
        <v>20</v>
      </c>
      <c r="D57" s="44" t="s">
        <v>3</v>
      </c>
      <c r="E57" s="158" t="s">
        <v>19</v>
      </c>
      <c r="F57" s="159"/>
      <c r="G57" s="159"/>
      <c r="H57" s="159"/>
      <c r="I57" s="159"/>
      <c r="J57" s="153" t="s">
        <v>497</v>
      </c>
      <c r="K57" s="154"/>
      <c r="L57" s="155"/>
      <c r="M57" s="45" t="s">
        <v>330</v>
      </c>
      <c r="N57" s="39"/>
      <c r="O57" s="39"/>
      <c r="P57" s="39"/>
      <c r="Q57" s="117"/>
      <c r="R57" s="119"/>
      <c r="S57" s="119"/>
      <c r="T57" s="119"/>
      <c r="U57" s="119"/>
      <c r="V57" s="119"/>
      <c r="W57" s="112"/>
      <c r="X57" s="113"/>
      <c r="Y57" s="39"/>
      <c r="Z57" s="39"/>
      <c r="AA57" s="38"/>
      <c r="AB57" s="38"/>
      <c r="AC57" s="40"/>
      <c r="AD57" s="41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20.25" customHeight="1">
      <c r="A58" s="37"/>
      <c r="B58" s="37"/>
      <c r="C58" s="43" t="s">
        <v>37</v>
      </c>
      <c r="D58" s="44" t="s">
        <v>3</v>
      </c>
      <c r="E58" s="158" t="s">
        <v>44</v>
      </c>
      <c r="F58" s="159"/>
      <c r="G58" s="159"/>
      <c r="H58" s="159"/>
      <c r="I58" s="159"/>
      <c r="J58" s="153" t="s">
        <v>617</v>
      </c>
      <c r="K58" s="154"/>
      <c r="L58" s="155"/>
      <c r="M58" s="45" t="s">
        <v>121</v>
      </c>
      <c r="N58" s="39"/>
      <c r="O58" s="39"/>
      <c r="P58" s="39"/>
      <c r="Q58" s="117"/>
      <c r="R58" s="119"/>
      <c r="S58" s="119"/>
      <c r="T58" s="119"/>
      <c r="U58" s="119"/>
      <c r="V58" s="119"/>
      <c r="W58" s="112"/>
      <c r="X58" s="113"/>
      <c r="Y58" s="39"/>
      <c r="Z58" s="39"/>
      <c r="AA58" s="38"/>
      <c r="AB58" s="38"/>
      <c r="AC58" s="40"/>
      <c r="AD58" s="41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20.25" customHeight="1">
      <c r="A59" s="37"/>
      <c r="B59" s="37"/>
      <c r="C59" s="43" t="s">
        <v>35</v>
      </c>
      <c r="D59" s="44" t="s">
        <v>3</v>
      </c>
      <c r="E59" s="158" t="s">
        <v>31</v>
      </c>
      <c r="F59" s="159"/>
      <c r="G59" s="159"/>
      <c r="H59" s="159"/>
      <c r="I59" s="159"/>
      <c r="J59" s="153" t="s">
        <v>683</v>
      </c>
      <c r="K59" s="154"/>
      <c r="L59" s="155"/>
      <c r="M59" s="45" t="s">
        <v>123</v>
      </c>
      <c r="N59" s="39"/>
      <c r="O59" s="39"/>
      <c r="P59" s="39"/>
      <c r="Q59" s="117"/>
      <c r="R59" s="119"/>
      <c r="S59" s="119"/>
      <c r="T59" s="119"/>
      <c r="U59" s="119"/>
      <c r="V59" s="119"/>
      <c r="W59" s="112"/>
      <c r="X59" s="113"/>
      <c r="Y59" s="39"/>
      <c r="Z59" s="39"/>
      <c r="AA59" s="38"/>
      <c r="AB59" s="38"/>
      <c r="AC59" s="40"/>
      <c r="AD59" s="41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20.25" customHeight="1">
      <c r="A60" s="37"/>
      <c r="B60" s="37"/>
      <c r="C60" s="43" t="s">
        <v>28</v>
      </c>
      <c r="D60" s="44" t="s">
        <v>3</v>
      </c>
      <c r="E60" s="158" t="s">
        <v>65</v>
      </c>
      <c r="F60" s="159"/>
      <c r="G60" s="159"/>
      <c r="H60" s="159"/>
      <c r="I60" s="159"/>
      <c r="J60" s="153" t="s">
        <v>508</v>
      </c>
      <c r="K60" s="154"/>
      <c r="L60" s="155"/>
      <c r="M60" s="45" t="s">
        <v>330</v>
      </c>
      <c r="N60" s="39"/>
      <c r="O60" s="39"/>
      <c r="P60" s="39"/>
      <c r="Q60" s="117"/>
      <c r="R60" s="119"/>
      <c r="S60" s="119"/>
      <c r="T60" s="119"/>
      <c r="U60" s="119"/>
      <c r="V60" s="119"/>
      <c r="W60" s="112"/>
      <c r="X60" s="113"/>
      <c r="Y60" s="39"/>
      <c r="Z60" s="39"/>
      <c r="AA60" s="38"/>
      <c r="AB60" s="38"/>
      <c r="AC60" s="40"/>
      <c r="AD60" s="41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20.25" customHeight="1">
      <c r="A61" s="123" t="s">
        <v>443</v>
      </c>
      <c r="B61" s="37"/>
      <c r="C61" s="43" t="s">
        <v>28</v>
      </c>
      <c r="D61" s="44" t="s">
        <v>3</v>
      </c>
      <c r="E61" s="163" t="s">
        <v>43</v>
      </c>
      <c r="F61" s="164"/>
      <c r="G61" s="164"/>
      <c r="H61" s="164"/>
      <c r="I61" s="165"/>
      <c r="J61" s="160" t="s">
        <v>445</v>
      </c>
      <c r="K61" s="156"/>
      <c r="L61" s="157"/>
      <c r="M61" s="45" t="s">
        <v>330</v>
      </c>
      <c r="N61" s="39"/>
      <c r="O61" s="39"/>
      <c r="P61" s="39"/>
      <c r="Q61" s="117"/>
      <c r="R61" s="119"/>
      <c r="S61" s="119"/>
      <c r="T61" s="119"/>
      <c r="U61" s="119"/>
      <c r="V61" s="119"/>
      <c r="W61" s="112"/>
      <c r="X61" s="113"/>
      <c r="Y61" s="39"/>
      <c r="Z61" s="39"/>
      <c r="AA61" s="38"/>
      <c r="AB61" s="38"/>
      <c r="AC61" s="40"/>
      <c r="AD61" s="41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20.25" customHeight="1">
      <c r="A62" s="37"/>
      <c r="B62" s="37"/>
      <c r="C62" s="43" t="s">
        <v>37</v>
      </c>
      <c r="D62" s="44" t="s">
        <v>3</v>
      </c>
      <c r="E62" s="158" t="s">
        <v>20</v>
      </c>
      <c r="F62" s="159"/>
      <c r="G62" s="159"/>
      <c r="H62" s="159"/>
      <c r="I62" s="159"/>
      <c r="J62" s="153" t="s">
        <v>450</v>
      </c>
      <c r="K62" s="154"/>
      <c r="L62" s="155"/>
      <c r="M62" s="45" t="s">
        <v>123</v>
      </c>
      <c r="N62" s="39"/>
      <c r="O62" s="39"/>
      <c r="P62" s="39"/>
      <c r="Q62" s="117"/>
      <c r="R62" s="119"/>
      <c r="S62" s="119"/>
      <c r="T62" s="119"/>
      <c r="U62" s="119"/>
      <c r="V62" s="119"/>
      <c r="W62" s="112"/>
      <c r="X62" s="113"/>
      <c r="Y62" s="39"/>
      <c r="Z62" s="39"/>
      <c r="AA62" s="38"/>
      <c r="AB62" s="38"/>
      <c r="AC62" s="40"/>
      <c r="AD62" s="41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20.25" customHeight="1">
      <c r="A63" s="37"/>
      <c r="B63" s="37"/>
      <c r="C63" s="43" t="s">
        <v>35</v>
      </c>
      <c r="D63" s="44" t="s">
        <v>3</v>
      </c>
      <c r="E63" s="158" t="s">
        <v>19</v>
      </c>
      <c r="F63" s="159"/>
      <c r="G63" s="159"/>
      <c r="H63" s="159"/>
      <c r="I63" s="159"/>
      <c r="J63" s="153" t="s">
        <v>473</v>
      </c>
      <c r="K63" s="154"/>
      <c r="L63" s="155"/>
      <c r="M63" s="45" t="s">
        <v>117</v>
      </c>
      <c r="N63" s="39"/>
      <c r="O63" s="39"/>
      <c r="P63" s="39"/>
      <c r="Q63" s="117"/>
      <c r="R63" s="119"/>
      <c r="S63" s="119"/>
      <c r="T63" s="119"/>
      <c r="U63" s="119"/>
      <c r="V63" s="119"/>
      <c r="W63" s="112"/>
      <c r="X63" s="113"/>
      <c r="Y63" s="39"/>
      <c r="Z63" s="39"/>
      <c r="AA63" s="38"/>
      <c r="AB63" s="38"/>
      <c r="AC63" s="40"/>
      <c r="AD63" s="41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20.25" customHeight="1">
      <c r="A64" s="37"/>
      <c r="B64" s="37"/>
      <c r="C64" s="43" t="s">
        <v>31</v>
      </c>
      <c r="D64" s="44" t="s">
        <v>3</v>
      </c>
      <c r="E64" s="158" t="s">
        <v>44</v>
      </c>
      <c r="F64" s="159"/>
      <c r="G64" s="159"/>
      <c r="H64" s="159"/>
      <c r="I64" s="159"/>
      <c r="J64" s="153" t="s">
        <v>449</v>
      </c>
      <c r="K64" s="154"/>
      <c r="L64" s="155"/>
      <c r="M64" s="45" t="s">
        <v>123</v>
      </c>
      <c r="N64" s="39"/>
      <c r="O64" s="39"/>
      <c r="P64" s="39"/>
      <c r="Q64" s="117"/>
      <c r="R64" s="119"/>
      <c r="S64" s="119"/>
      <c r="T64" s="119"/>
      <c r="U64" s="119"/>
      <c r="V64" s="119"/>
      <c r="W64" s="112"/>
      <c r="X64" s="113"/>
      <c r="Y64" s="39"/>
      <c r="Z64" s="39"/>
      <c r="AA64" s="38"/>
      <c r="AB64" s="38"/>
      <c r="AC64" s="40"/>
      <c r="AD64" s="41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20.25" customHeight="1">
      <c r="A65" s="37"/>
      <c r="B65" s="37"/>
      <c r="C65" s="43" t="s">
        <v>65</v>
      </c>
      <c r="D65" s="44" t="s">
        <v>3</v>
      </c>
      <c r="E65" s="158" t="s">
        <v>36</v>
      </c>
      <c r="F65" s="159"/>
      <c r="G65" s="159"/>
      <c r="H65" s="159"/>
      <c r="I65" s="159"/>
      <c r="J65" s="153" t="s">
        <v>454</v>
      </c>
      <c r="K65" s="154"/>
      <c r="L65" s="155"/>
      <c r="M65" s="45" t="s">
        <v>121</v>
      </c>
      <c r="N65" s="39"/>
      <c r="O65" s="39"/>
      <c r="P65" s="39"/>
      <c r="Q65" s="117"/>
      <c r="R65" s="119"/>
      <c r="S65" s="119"/>
      <c r="T65" s="119"/>
      <c r="U65" s="119"/>
      <c r="V65" s="119"/>
      <c r="W65" s="112"/>
      <c r="X65" s="113"/>
      <c r="Y65" s="39"/>
      <c r="Z65" s="39"/>
      <c r="AA65" s="38"/>
      <c r="AB65" s="38"/>
      <c r="AC65" s="40"/>
      <c r="AD65" s="41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20.25" customHeight="1">
      <c r="A66" s="123" t="s">
        <v>420</v>
      </c>
      <c r="B66" s="37"/>
      <c r="C66" s="43" t="s">
        <v>31</v>
      </c>
      <c r="D66" s="44" t="s">
        <v>3</v>
      </c>
      <c r="E66" s="163" t="s">
        <v>65</v>
      </c>
      <c r="F66" s="164"/>
      <c r="G66" s="164"/>
      <c r="H66" s="164"/>
      <c r="I66" s="165"/>
      <c r="J66" s="160" t="s">
        <v>426</v>
      </c>
      <c r="K66" s="156"/>
      <c r="L66" s="157"/>
      <c r="M66" s="45" t="s">
        <v>119</v>
      </c>
      <c r="N66" s="39"/>
      <c r="O66" s="39"/>
      <c r="P66" s="39"/>
      <c r="Q66" s="117"/>
      <c r="R66" s="119"/>
      <c r="S66" s="119"/>
      <c r="T66" s="119"/>
      <c r="U66" s="119"/>
      <c r="V66" s="119"/>
      <c r="W66" s="112"/>
      <c r="X66" s="113"/>
      <c r="Y66" s="39"/>
      <c r="Z66" s="39"/>
      <c r="AA66" s="38"/>
      <c r="AB66" s="38"/>
      <c r="AC66" s="40"/>
      <c r="AD66" s="41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20.25" customHeight="1">
      <c r="A67" s="37"/>
      <c r="B67" s="37"/>
      <c r="C67" s="43" t="s">
        <v>43</v>
      </c>
      <c r="D67" s="44" t="s">
        <v>3</v>
      </c>
      <c r="E67" s="158" t="s">
        <v>19</v>
      </c>
      <c r="F67" s="159"/>
      <c r="G67" s="159"/>
      <c r="H67" s="159"/>
      <c r="I67" s="159"/>
      <c r="J67" s="153" t="s">
        <v>425</v>
      </c>
      <c r="K67" s="154"/>
      <c r="L67" s="155"/>
      <c r="M67" s="45" t="s">
        <v>117</v>
      </c>
      <c r="N67" s="39"/>
      <c r="O67" s="39"/>
      <c r="P67" s="39"/>
      <c r="Q67" s="117"/>
      <c r="R67" s="119"/>
      <c r="S67" s="119"/>
      <c r="T67" s="119"/>
      <c r="U67" s="119"/>
      <c r="V67" s="119"/>
      <c r="W67" s="112"/>
      <c r="X67" s="113"/>
      <c r="Y67" s="39"/>
      <c r="Z67" s="39"/>
      <c r="AA67" s="38"/>
      <c r="AB67" s="38"/>
      <c r="AC67" s="40"/>
      <c r="AD67" s="41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20.25" customHeight="1">
      <c r="A68" s="37"/>
      <c r="B68" s="37"/>
      <c r="C68" s="43" t="s">
        <v>44</v>
      </c>
      <c r="D68" s="44" t="s">
        <v>3</v>
      </c>
      <c r="E68" s="158" t="s">
        <v>20</v>
      </c>
      <c r="F68" s="159"/>
      <c r="G68" s="159"/>
      <c r="H68" s="159"/>
      <c r="I68" s="159"/>
      <c r="J68" s="153" t="s">
        <v>437</v>
      </c>
      <c r="K68" s="154"/>
      <c r="L68" s="155"/>
      <c r="M68" s="45" t="s">
        <v>123</v>
      </c>
      <c r="N68" s="39"/>
      <c r="O68" s="39"/>
      <c r="P68" s="39"/>
      <c r="Q68" s="117"/>
      <c r="R68" s="119"/>
      <c r="S68" s="119"/>
      <c r="T68" s="119"/>
      <c r="U68" s="119"/>
      <c r="V68" s="119"/>
      <c r="W68" s="112"/>
      <c r="X68" s="113"/>
      <c r="Y68" s="39"/>
      <c r="Z68" s="39"/>
      <c r="AA68" s="38"/>
      <c r="AB68" s="38"/>
      <c r="AC68" s="40"/>
      <c r="AD68" s="41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20.25" customHeight="1">
      <c r="A69" s="37"/>
      <c r="B69" s="37"/>
      <c r="C69" s="43" t="s">
        <v>35</v>
      </c>
      <c r="D69" s="44" t="s">
        <v>3</v>
      </c>
      <c r="E69" s="158" t="s">
        <v>36</v>
      </c>
      <c r="F69" s="159"/>
      <c r="G69" s="159"/>
      <c r="H69" s="159"/>
      <c r="I69" s="159"/>
      <c r="J69" s="153" t="s">
        <v>462</v>
      </c>
      <c r="K69" s="154"/>
      <c r="L69" s="155"/>
      <c r="M69" s="45" t="s">
        <v>121</v>
      </c>
      <c r="N69" s="39"/>
      <c r="O69" s="39"/>
      <c r="P69" s="39"/>
      <c r="Q69" s="117"/>
      <c r="R69" s="119"/>
      <c r="S69" s="119"/>
      <c r="T69" s="119"/>
      <c r="U69" s="119"/>
      <c r="V69" s="119"/>
      <c r="W69" s="112"/>
      <c r="X69" s="113"/>
      <c r="Y69" s="39"/>
      <c r="Z69" s="39"/>
      <c r="AA69" s="38"/>
      <c r="AB69" s="38"/>
      <c r="AC69" s="40"/>
      <c r="AD69" s="41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20.25" customHeight="1">
      <c r="A70" s="37"/>
      <c r="B70" s="37"/>
      <c r="C70" s="43" t="s">
        <v>37</v>
      </c>
      <c r="D70" s="44" t="s">
        <v>3</v>
      </c>
      <c r="E70" s="158" t="s">
        <v>28</v>
      </c>
      <c r="F70" s="159"/>
      <c r="G70" s="159"/>
      <c r="H70" s="159"/>
      <c r="I70" s="159"/>
      <c r="J70" s="153" t="s">
        <v>438</v>
      </c>
      <c r="K70" s="154"/>
      <c r="L70" s="155"/>
      <c r="M70" s="45" t="s">
        <v>117</v>
      </c>
      <c r="N70" s="39"/>
      <c r="O70" s="39"/>
      <c r="P70" s="39"/>
      <c r="Q70" s="117"/>
      <c r="R70" s="119"/>
      <c r="S70" s="119"/>
      <c r="T70" s="119"/>
      <c r="U70" s="119"/>
      <c r="V70" s="119"/>
      <c r="W70" s="112"/>
      <c r="X70" s="113"/>
      <c r="Y70" s="39"/>
      <c r="Z70" s="39"/>
      <c r="AA70" s="38"/>
      <c r="AB70" s="38"/>
      <c r="AC70" s="40"/>
      <c r="AD70" s="41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20.25" customHeight="1">
      <c r="A71" s="123" t="s">
        <v>389</v>
      </c>
      <c r="B71" s="37"/>
      <c r="C71" s="43" t="s">
        <v>28</v>
      </c>
      <c r="D71" s="44" t="s">
        <v>3</v>
      </c>
      <c r="E71" s="163" t="s">
        <v>19</v>
      </c>
      <c r="F71" s="164"/>
      <c r="G71" s="164"/>
      <c r="H71" s="164"/>
      <c r="I71" s="165"/>
      <c r="J71" s="160" t="s">
        <v>391</v>
      </c>
      <c r="K71" s="156"/>
      <c r="L71" s="157"/>
      <c r="M71" s="45" t="s">
        <v>119</v>
      </c>
      <c r="N71" s="39"/>
      <c r="O71" s="39"/>
      <c r="P71" s="39"/>
      <c r="Q71" s="117"/>
      <c r="R71" s="119"/>
      <c r="S71" s="119"/>
      <c r="T71" s="119"/>
      <c r="U71" s="119"/>
      <c r="V71" s="119"/>
      <c r="W71" s="112"/>
      <c r="X71" s="113"/>
      <c r="Y71" s="39"/>
      <c r="Z71" s="39"/>
      <c r="AA71" s="38"/>
      <c r="AB71" s="38"/>
      <c r="AC71" s="40"/>
      <c r="AD71" s="41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20.25" customHeight="1">
      <c r="A72" s="37"/>
      <c r="B72" s="37"/>
      <c r="C72" s="43" t="s">
        <v>35</v>
      </c>
      <c r="D72" s="44" t="s">
        <v>3</v>
      </c>
      <c r="E72" s="158" t="s">
        <v>37</v>
      </c>
      <c r="F72" s="159"/>
      <c r="G72" s="159"/>
      <c r="H72" s="159"/>
      <c r="I72" s="159"/>
      <c r="J72" s="153" t="s">
        <v>393</v>
      </c>
      <c r="K72" s="154"/>
      <c r="L72" s="155"/>
      <c r="M72" s="45" t="s">
        <v>119</v>
      </c>
      <c r="N72" s="39"/>
      <c r="O72" s="39"/>
      <c r="P72" s="39"/>
      <c r="Q72" s="117"/>
      <c r="R72" s="119"/>
      <c r="S72" s="119"/>
      <c r="T72" s="119"/>
      <c r="U72" s="119"/>
      <c r="V72" s="119"/>
      <c r="W72" s="112"/>
      <c r="X72" s="113"/>
      <c r="Y72" s="39"/>
      <c r="Z72" s="39"/>
      <c r="AA72" s="38"/>
      <c r="AB72" s="38"/>
      <c r="AC72" s="40"/>
      <c r="AD72" s="41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20.25" customHeight="1">
      <c r="A73" s="37"/>
      <c r="B73" s="37"/>
      <c r="C73" s="43" t="s">
        <v>44</v>
      </c>
      <c r="D73" s="44" t="s">
        <v>3</v>
      </c>
      <c r="E73" s="158" t="s">
        <v>36</v>
      </c>
      <c r="F73" s="159"/>
      <c r="G73" s="159"/>
      <c r="H73" s="159"/>
      <c r="I73" s="159"/>
      <c r="J73" s="153" t="s">
        <v>395</v>
      </c>
      <c r="K73" s="154"/>
      <c r="L73" s="155"/>
      <c r="M73" s="45" t="s">
        <v>121</v>
      </c>
      <c r="N73" s="39"/>
      <c r="O73" s="39"/>
      <c r="P73" s="39"/>
      <c r="Q73" s="117"/>
      <c r="R73" s="119"/>
      <c r="S73" s="119"/>
      <c r="T73" s="119"/>
      <c r="U73" s="119"/>
      <c r="V73" s="119"/>
      <c r="W73" s="112"/>
      <c r="X73" s="113"/>
      <c r="Y73" s="39"/>
      <c r="Z73" s="39"/>
      <c r="AA73" s="38"/>
      <c r="AB73" s="38"/>
      <c r="AC73" s="40"/>
      <c r="AD73" s="41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20.25" customHeight="1">
      <c r="A74" s="37"/>
      <c r="B74" s="37"/>
      <c r="C74" s="43" t="s">
        <v>20</v>
      </c>
      <c r="D74" s="44" t="s">
        <v>3</v>
      </c>
      <c r="E74" s="158" t="s">
        <v>31</v>
      </c>
      <c r="F74" s="159"/>
      <c r="G74" s="159"/>
      <c r="H74" s="159"/>
      <c r="I74" s="159"/>
      <c r="J74" s="153" t="s">
        <v>394</v>
      </c>
      <c r="K74" s="154"/>
      <c r="L74" s="155"/>
      <c r="M74" s="45" t="s">
        <v>117</v>
      </c>
      <c r="N74" s="39"/>
      <c r="O74" s="39"/>
      <c r="P74" s="39"/>
      <c r="Q74" s="117"/>
      <c r="R74" s="119"/>
      <c r="S74" s="119"/>
      <c r="T74" s="119"/>
      <c r="U74" s="119"/>
      <c r="V74" s="119"/>
      <c r="W74" s="112"/>
      <c r="X74" s="113"/>
      <c r="Y74" s="39"/>
      <c r="Z74" s="39"/>
      <c r="AA74" s="38"/>
      <c r="AB74" s="38"/>
      <c r="AC74" s="40"/>
      <c r="AD74" s="41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20.25" customHeight="1">
      <c r="A75" s="37"/>
      <c r="B75" s="37"/>
      <c r="C75" s="43" t="s">
        <v>43</v>
      </c>
      <c r="D75" s="44" t="s">
        <v>3</v>
      </c>
      <c r="E75" s="158" t="s">
        <v>65</v>
      </c>
      <c r="F75" s="159"/>
      <c r="G75" s="159"/>
      <c r="H75" s="159"/>
      <c r="I75" s="159"/>
      <c r="J75" s="153" t="s">
        <v>400</v>
      </c>
      <c r="K75" s="154"/>
      <c r="L75" s="155"/>
      <c r="M75" s="45" t="s">
        <v>119</v>
      </c>
      <c r="N75" s="39"/>
      <c r="O75" s="39"/>
      <c r="P75" s="39"/>
      <c r="Q75" s="117"/>
      <c r="R75" s="119"/>
      <c r="S75" s="119"/>
      <c r="T75" s="119"/>
      <c r="U75" s="119"/>
      <c r="V75" s="119"/>
      <c r="W75" s="112"/>
      <c r="X75" s="113"/>
      <c r="Y75" s="39"/>
      <c r="Z75" s="39"/>
      <c r="AA75" s="38"/>
      <c r="AB75" s="38"/>
      <c r="AC75" s="40"/>
      <c r="AD75" s="41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20.25" customHeight="1">
      <c r="A76" s="123" t="s">
        <v>365</v>
      </c>
      <c r="B76" s="37"/>
      <c r="C76" s="43" t="s">
        <v>28</v>
      </c>
      <c r="D76" s="44" t="s">
        <v>3</v>
      </c>
      <c r="E76" s="163" t="s">
        <v>31</v>
      </c>
      <c r="F76" s="164"/>
      <c r="G76" s="164"/>
      <c r="H76" s="164"/>
      <c r="I76" s="165"/>
      <c r="J76" s="160" t="s">
        <v>370</v>
      </c>
      <c r="K76" s="156"/>
      <c r="L76" s="157"/>
      <c r="M76" s="45" t="s">
        <v>119</v>
      </c>
      <c r="N76" s="39"/>
      <c r="O76" s="39"/>
      <c r="P76" s="39"/>
      <c r="Q76" s="117"/>
      <c r="R76" s="119"/>
      <c r="S76" s="119"/>
      <c r="T76" s="119"/>
      <c r="U76" s="119"/>
      <c r="V76" s="119"/>
      <c r="W76" s="112"/>
      <c r="X76" s="113"/>
      <c r="Y76" s="39"/>
      <c r="Z76" s="39"/>
      <c r="AA76" s="38"/>
      <c r="AB76" s="38"/>
      <c r="AC76" s="40"/>
      <c r="AD76" s="41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20.25" customHeight="1">
      <c r="A77" s="37"/>
      <c r="B77" s="37"/>
      <c r="C77" s="43" t="s">
        <v>19</v>
      </c>
      <c r="D77" s="44" t="s">
        <v>3</v>
      </c>
      <c r="E77" s="158" t="s">
        <v>37</v>
      </c>
      <c r="F77" s="159"/>
      <c r="G77" s="159"/>
      <c r="H77" s="159"/>
      <c r="I77" s="159"/>
      <c r="J77" s="153" t="s">
        <v>379</v>
      </c>
      <c r="K77" s="154"/>
      <c r="L77" s="155"/>
      <c r="M77" s="45" t="s">
        <v>121</v>
      </c>
      <c r="N77" s="39"/>
      <c r="O77" s="39"/>
      <c r="P77" s="39"/>
      <c r="Q77" s="117"/>
      <c r="R77" s="119"/>
      <c r="S77" s="119"/>
      <c r="T77" s="119"/>
      <c r="U77" s="119"/>
      <c r="V77" s="119"/>
      <c r="W77" s="112"/>
      <c r="X77" s="113"/>
      <c r="Y77" s="39"/>
      <c r="Z77" s="39"/>
      <c r="AA77" s="38"/>
      <c r="AB77" s="38"/>
      <c r="AC77" s="40"/>
      <c r="AD77" s="41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20.25" customHeight="1">
      <c r="A78" s="37"/>
      <c r="B78" s="37"/>
      <c r="C78" s="43" t="s">
        <v>43</v>
      </c>
      <c r="D78" s="44" t="s">
        <v>3</v>
      </c>
      <c r="E78" s="158" t="s">
        <v>35</v>
      </c>
      <c r="F78" s="159"/>
      <c r="G78" s="159"/>
      <c r="H78" s="159"/>
      <c r="I78" s="159"/>
      <c r="J78" s="153" t="s">
        <v>380</v>
      </c>
      <c r="K78" s="154"/>
      <c r="L78" s="155"/>
      <c r="M78" s="45" t="s">
        <v>123</v>
      </c>
      <c r="N78" s="39"/>
      <c r="O78" s="39"/>
      <c r="P78" s="39"/>
      <c r="Q78" s="117"/>
      <c r="R78" s="119"/>
      <c r="S78" s="119"/>
      <c r="T78" s="119"/>
      <c r="U78" s="119"/>
      <c r="V78" s="119"/>
      <c r="W78" s="112"/>
      <c r="X78" s="113"/>
      <c r="Y78" s="39"/>
      <c r="Z78" s="39"/>
      <c r="AA78" s="38"/>
      <c r="AB78" s="38"/>
      <c r="AC78" s="40"/>
      <c r="AD78" s="41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20.25" customHeight="1">
      <c r="A79" s="37"/>
      <c r="B79" s="37"/>
      <c r="C79" s="43" t="s">
        <v>36</v>
      </c>
      <c r="D79" s="44" t="s">
        <v>3</v>
      </c>
      <c r="E79" s="158" t="s">
        <v>20</v>
      </c>
      <c r="F79" s="159"/>
      <c r="G79" s="159"/>
      <c r="H79" s="159"/>
      <c r="I79" s="159"/>
      <c r="J79" s="153" t="s">
        <v>378</v>
      </c>
      <c r="K79" s="154"/>
      <c r="L79" s="155"/>
      <c r="M79" s="45" t="s">
        <v>117</v>
      </c>
      <c r="N79" s="39"/>
      <c r="O79" s="39"/>
      <c r="P79" s="39"/>
      <c r="Q79" s="117"/>
      <c r="R79" s="119"/>
      <c r="S79" s="119"/>
      <c r="T79" s="119"/>
      <c r="U79" s="119"/>
      <c r="V79" s="119"/>
      <c r="W79" s="112"/>
      <c r="X79" s="113"/>
      <c r="Y79" s="39"/>
      <c r="Z79" s="39"/>
      <c r="AA79" s="38"/>
      <c r="AB79" s="38"/>
      <c r="AC79" s="40"/>
      <c r="AD79" s="41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20.25" customHeight="1">
      <c r="A80" s="37"/>
      <c r="B80" s="37"/>
      <c r="C80" s="43" t="s">
        <v>44</v>
      </c>
      <c r="D80" s="44" t="s">
        <v>3</v>
      </c>
      <c r="E80" s="158" t="s">
        <v>65</v>
      </c>
      <c r="F80" s="159"/>
      <c r="G80" s="159"/>
      <c r="H80" s="159"/>
      <c r="I80" s="159"/>
      <c r="J80" s="153" t="s">
        <v>387</v>
      </c>
      <c r="K80" s="154"/>
      <c r="L80" s="155"/>
      <c r="M80" s="45" t="s">
        <v>117</v>
      </c>
      <c r="N80" s="39"/>
      <c r="O80" s="39"/>
      <c r="P80" s="39"/>
      <c r="Q80" s="117"/>
      <c r="R80" s="119"/>
      <c r="S80" s="119"/>
      <c r="T80" s="119"/>
      <c r="U80" s="119"/>
      <c r="V80" s="119"/>
      <c r="W80" s="112"/>
      <c r="X80" s="113"/>
      <c r="Y80" s="39"/>
      <c r="Z80" s="39"/>
      <c r="AA80" s="38"/>
      <c r="AB80" s="38"/>
      <c r="AC80" s="40"/>
      <c r="AD80" s="41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20.25" customHeight="1">
      <c r="A81" s="123" t="s">
        <v>341</v>
      </c>
      <c r="B81" s="37"/>
      <c r="C81" s="43" t="s">
        <v>20</v>
      </c>
      <c r="D81" s="44" t="s">
        <v>3</v>
      </c>
      <c r="E81" s="163" t="s">
        <v>43</v>
      </c>
      <c r="F81" s="164"/>
      <c r="G81" s="164"/>
      <c r="H81" s="164"/>
      <c r="I81" s="165"/>
      <c r="J81" s="160" t="s">
        <v>342</v>
      </c>
      <c r="K81" s="156"/>
      <c r="L81" s="157"/>
      <c r="M81" s="45" t="s">
        <v>119</v>
      </c>
      <c r="N81" s="39"/>
      <c r="O81" s="39"/>
      <c r="P81" s="39"/>
      <c r="Q81" s="117"/>
      <c r="R81" s="119"/>
      <c r="S81" s="119"/>
      <c r="T81" s="119"/>
      <c r="U81" s="119"/>
      <c r="V81" s="119"/>
      <c r="W81" s="112"/>
      <c r="X81" s="113"/>
      <c r="Y81" s="39"/>
      <c r="Z81" s="39"/>
      <c r="AA81" s="38"/>
      <c r="AB81" s="38"/>
      <c r="AC81" s="40"/>
      <c r="AD81" s="41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20.25" customHeight="1">
      <c r="A82" s="37"/>
      <c r="B82" s="37"/>
      <c r="C82" s="43" t="s">
        <v>37</v>
      </c>
      <c r="D82" s="44" t="s">
        <v>3</v>
      </c>
      <c r="E82" s="158" t="s">
        <v>31</v>
      </c>
      <c r="F82" s="159"/>
      <c r="G82" s="159"/>
      <c r="H82" s="159"/>
      <c r="I82" s="159"/>
      <c r="J82" s="153" t="s">
        <v>468</v>
      </c>
      <c r="K82" s="154"/>
      <c r="L82" s="155"/>
      <c r="M82" s="45" t="s">
        <v>121</v>
      </c>
      <c r="N82" s="39"/>
      <c r="O82" s="39"/>
      <c r="P82" s="39"/>
      <c r="Q82" s="117"/>
      <c r="R82" s="119"/>
      <c r="S82" s="119"/>
      <c r="T82" s="119"/>
      <c r="U82" s="119"/>
      <c r="V82" s="119"/>
      <c r="W82" s="112"/>
      <c r="X82" s="113"/>
      <c r="Y82" s="39"/>
      <c r="Z82" s="39"/>
      <c r="AA82" s="38"/>
      <c r="AB82" s="38"/>
      <c r="AC82" s="40"/>
      <c r="AD82" s="41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20.25" customHeight="1">
      <c r="A83" s="37"/>
      <c r="B83" s="37"/>
      <c r="C83" s="43" t="s">
        <v>44</v>
      </c>
      <c r="D83" s="44" t="s">
        <v>3</v>
      </c>
      <c r="E83" s="158" t="s">
        <v>35</v>
      </c>
      <c r="F83" s="159"/>
      <c r="G83" s="159"/>
      <c r="H83" s="159"/>
      <c r="I83" s="159"/>
      <c r="J83" s="153" t="s">
        <v>353</v>
      </c>
      <c r="K83" s="154"/>
      <c r="L83" s="155"/>
      <c r="M83" s="45" t="s">
        <v>117</v>
      </c>
      <c r="N83" s="39"/>
      <c r="O83" s="39"/>
      <c r="P83" s="39"/>
      <c r="Q83" s="117"/>
      <c r="R83" s="119"/>
      <c r="S83" s="119"/>
      <c r="T83" s="119"/>
      <c r="U83" s="119"/>
      <c r="V83" s="119"/>
      <c r="W83" s="112"/>
      <c r="X83" s="113"/>
      <c r="Y83" s="39"/>
      <c r="Z83" s="39"/>
      <c r="AA83" s="38"/>
      <c r="AB83" s="38"/>
      <c r="AC83" s="40"/>
      <c r="AD83" s="41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20.25" customHeight="1">
      <c r="A84" s="37"/>
      <c r="B84" s="37"/>
      <c r="C84" s="43" t="s">
        <v>36</v>
      </c>
      <c r="D84" s="44" t="s">
        <v>3</v>
      </c>
      <c r="E84" s="158" t="s">
        <v>28</v>
      </c>
      <c r="F84" s="159"/>
      <c r="G84" s="159"/>
      <c r="H84" s="159"/>
      <c r="I84" s="159"/>
      <c r="J84" s="153" t="s">
        <v>532</v>
      </c>
      <c r="K84" s="154"/>
      <c r="L84" s="155"/>
      <c r="M84" s="45" t="s">
        <v>123</v>
      </c>
      <c r="N84" s="39"/>
      <c r="O84" s="39"/>
      <c r="P84" s="39"/>
      <c r="Q84" s="117"/>
      <c r="R84" s="119"/>
      <c r="S84" s="119"/>
      <c r="T84" s="119"/>
      <c r="U84" s="119"/>
      <c r="V84" s="119"/>
      <c r="W84" s="112"/>
      <c r="X84" s="113"/>
      <c r="Y84" s="39"/>
      <c r="Z84" s="39"/>
      <c r="AA84" s="38"/>
      <c r="AB84" s="38"/>
      <c r="AC84" s="40"/>
      <c r="AD84" s="41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20.25" customHeight="1">
      <c r="A85" s="37"/>
      <c r="B85" s="37"/>
      <c r="C85" s="43" t="s">
        <v>19</v>
      </c>
      <c r="D85" s="44" t="s">
        <v>3</v>
      </c>
      <c r="E85" s="158" t="s">
        <v>65</v>
      </c>
      <c r="F85" s="159"/>
      <c r="G85" s="159"/>
      <c r="H85" s="159"/>
      <c r="I85" s="159"/>
      <c r="J85" s="153" t="s">
        <v>362</v>
      </c>
      <c r="K85" s="154"/>
      <c r="L85" s="155"/>
      <c r="M85" s="45" t="s">
        <v>123</v>
      </c>
      <c r="N85" s="39"/>
      <c r="O85" s="39"/>
      <c r="P85" s="39"/>
      <c r="Q85" s="117"/>
      <c r="R85" s="119"/>
      <c r="S85" s="119"/>
      <c r="T85" s="119"/>
      <c r="U85" s="119"/>
      <c r="V85" s="119"/>
      <c r="W85" s="112"/>
      <c r="X85" s="113"/>
      <c r="Y85" s="39"/>
      <c r="Z85" s="39"/>
      <c r="AA85" s="38"/>
      <c r="AB85" s="38"/>
      <c r="AC85" s="40"/>
      <c r="AD85" s="41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21.75" customHeight="1">
      <c r="A86" s="123" t="s">
        <v>285</v>
      </c>
      <c r="B86" s="37"/>
      <c r="C86" s="43" t="s">
        <v>65</v>
      </c>
      <c r="D86" s="44" t="s">
        <v>3</v>
      </c>
      <c r="E86" s="163" t="s">
        <v>28</v>
      </c>
      <c r="F86" s="164"/>
      <c r="G86" s="164"/>
      <c r="H86" s="164"/>
      <c r="I86" s="165"/>
      <c r="J86" s="160" t="s">
        <v>289</v>
      </c>
      <c r="K86" s="156"/>
      <c r="L86" s="157"/>
      <c r="M86" s="45" t="s">
        <v>117</v>
      </c>
      <c r="N86" s="10"/>
      <c r="O86" s="46"/>
      <c r="P86" s="46"/>
      <c r="Q86" s="117"/>
      <c r="R86" s="119"/>
      <c r="S86" s="119"/>
      <c r="T86" s="119"/>
      <c r="U86" s="119"/>
      <c r="V86" s="119"/>
      <c r="W86" s="112"/>
      <c r="X86" s="113"/>
      <c r="Y86" s="47"/>
      <c r="Z86" s="47"/>
      <c r="AA86" s="48"/>
      <c r="AB86" s="48"/>
      <c r="AC86" s="49"/>
      <c r="AD86" s="41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21.75" customHeight="1">
      <c r="A87" s="37"/>
      <c r="B87" s="37"/>
      <c r="C87" s="43" t="s">
        <v>19</v>
      </c>
      <c r="D87" s="44" t="s">
        <v>3</v>
      </c>
      <c r="E87" s="158" t="s">
        <v>31</v>
      </c>
      <c r="F87" s="159"/>
      <c r="G87" s="159"/>
      <c r="H87" s="159"/>
      <c r="I87" s="159"/>
      <c r="J87" s="153" t="s">
        <v>297</v>
      </c>
      <c r="K87" s="154"/>
      <c r="L87" s="155"/>
      <c r="M87" s="45" t="s">
        <v>117</v>
      </c>
      <c r="N87" s="10"/>
      <c r="O87" s="111"/>
      <c r="P87" s="111"/>
      <c r="Q87" s="117"/>
      <c r="R87" s="119"/>
      <c r="S87" s="119"/>
      <c r="T87" s="119"/>
      <c r="U87" s="119"/>
      <c r="V87" s="119"/>
      <c r="W87" s="112"/>
      <c r="X87" s="113"/>
      <c r="Y87" s="47"/>
      <c r="Z87" s="47"/>
      <c r="AA87" s="48"/>
      <c r="AB87" s="48"/>
      <c r="AC87" s="49"/>
      <c r="AD87" s="41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21.75" customHeight="1">
      <c r="A88" s="37"/>
      <c r="B88" s="37"/>
      <c r="C88" s="43" t="s">
        <v>36</v>
      </c>
      <c r="D88" s="44" t="s">
        <v>3</v>
      </c>
      <c r="E88" s="158" t="s">
        <v>43</v>
      </c>
      <c r="F88" s="159"/>
      <c r="G88" s="159"/>
      <c r="H88" s="159"/>
      <c r="I88" s="159"/>
      <c r="J88" s="153" t="s">
        <v>472</v>
      </c>
      <c r="K88" s="154"/>
      <c r="L88" s="155"/>
      <c r="M88" s="45" t="s">
        <v>119</v>
      </c>
      <c r="N88" s="10"/>
      <c r="O88" s="46"/>
      <c r="P88" s="46"/>
      <c r="Q88" s="117"/>
      <c r="R88" s="119"/>
      <c r="S88" s="119"/>
      <c r="T88" s="119"/>
      <c r="U88" s="119"/>
      <c r="V88" s="119"/>
      <c r="W88" s="112"/>
      <c r="X88" s="113"/>
      <c r="Y88" s="47"/>
      <c r="Z88" s="47"/>
      <c r="AA88" s="48"/>
      <c r="AB88" s="48"/>
      <c r="AC88" s="49"/>
      <c r="AD88" s="41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21.75" customHeight="1">
      <c r="A89" s="37"/>
      <c r="B89" s="37"/>
      <c r="C89" s="43" t="s">
        <v>20</v>
      </c>
      <c r="D89" s="44" t="s">
        <v>3</v>
      </c>
      <c r="E89" s="158" t="s">
        <v>35</v>
      </c>
      <c r="F89" s="159"/>
      <c r="G89" s="159"/>
      <c r="H89" s="159"/>
      <c r="I89" s="159"/>
      <c r="J89" s="153" t="s">
        <v>298</v>
      </c>
      <c r="K89" s="154"/>
      <c r="L89" s="155"/>
      <c r="M89" s="45" t="s">
        <v>119</v>
      </c>
      <c r="N89" s="10"/>
      <c r="O89" s="46"/>
      <c r="P89" s="46"/>
      <c r="Q89" s="117"/>
      <c r="R89" s="119"/>
      <c r="S89" s="119"/>
      <c r="T89" s="119"/>
      <c r="U89" s="119"/>
      <c r="V89" s="119"/>
      <c r="W89" s="112"/>
      <c r="X89" s="113"/>
      <c r="Y89" s="47"/>
      <c r="Z89" s="47"/>
      <c r="AA89" s="48"/>
      <c r="AB89" s="48"/>
      <c r="AC89" s="49"/>
      <c r="AD89" s="41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21.75" customHeight="1">
      <c r="A90" s="37"/>
      <c r="B90" s="37"/>
      <c r="C90" s="43" t="s">
        <v>37</v>
      </c>
      <c r="D90" s="44" t="s">
        <v>3</v>
      </c>
      <c r="E90" s="158" t="s">
        <v>44</v>
      </c>
      <c r="F90" s="159"/>
      <c r="G90" s="159"/>
      <c r="H90" s="159"/>
      <c r="I90" s="159"/>
      <c r="J90" s="153" t="s">
        <v>299</v>
      </c>
      <c r="K90" s="154"/>
      <c r="L90" s="155"/>
      <c r="M90" s="45" t="s">
        <v>117</v>
      </c>
      <c r="N90" s="10"/>
      <c r="O90" s="46"/>
      <c r="P90" s="46"/>
      <c r="Q90" s="117"/>
      <c r="R90" s="119"/>
      <c r="S90" s="119"/>
      <c r="T90" s="119"/>
      <c r="U90" s="119"/>
      <c r="V90" s="119"/>
      <c r="W90" s="112"/>
      <c r="X90" s="113"/>
      <c r="Y90" s="47"/>
      <c r="Z90" s="47"/>
      <c r="AA90" s="48"/>
      <c r="AB90" s="48"/>
      <c r="AC90" s="49"/>
      <c r="AD90" s="41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21.75" customHeight="1">
      <c r="A91" s="123" t="s">
        <v>260</v>
      </c>
      <c r="B91" s="37"/>
      <c r="C91" s="43" t="s">
        <v>20</v>
      </c>
      <c r="D91" s="44" t="s">
        <v>3</v>
      </c>
      <c r="E91" s="163" t="s">
        <v>28</v>
      </c>
      <c r="F91" s="164"/>
      <c r="G91" s="164"/>
      <c r="H91" s="164"/>
      <c r="I91" s="165"/>
      <c r="J91" s="160" t="s">
        <v>265</v>
      </c>
      <c r="K91" s="156"/>
      <c r="L91" s="157"/>
      <c r="M91" s="45" t="s">
        <v>119</v>
      </c>
      <c r="N91" s="10"/>
      <c r="O91" s="46"/>
      <c r="P91" s="46"/>
      <c r="Q91" s="117"/>
      <c r="R91" s="119"/>
      <c r="S91" s="119"/>
      <c r="T91" s="119"/>
      <c r="U91" s="119"/>
      <c r="V91" s="119"/>
      <c r="W91" s="112"/>
      <c r="X91" s="113"/>
      <c r="Y91" s="47"/>
      <c r="Z91" s="47"/>
      <c r="AA91" s="48"/>
      <c r="AB91" s="48"/>
      <c r="AC91" s="49"/>
      <c r="AD91" s="41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21.75" customHeight="1">
      <c r="A92" s="37"/>
      <c r="B92" s="37"/>
      <c r="C92" s="43" t="s">
        <v>44</v>
      </c>
      <c r="D92" s="44" t="s">
        <v>3</v>
      </c>
      <c r="E92" s="158" t="s">
        <v>43</v>
      </c>
      <c r="F92" s="159"/>
      <c r="G92" s="159"/>
      <c r="H92" s="159"/>
      <c r="I92" s="159"/>
      <c r="J92" s="153" t="s">
        <v>455</v>
      </c>
      <c r="K92" s="154"/>
      <c r="L92" s="155"/>
      <c r="M92" s="45" t="s">
        <v>117</v>
      </c>
      <c r="N92" s="10"/>
      <c r="O92" s="46"/>
      <c r="P92" s="46"/>
      <c r="Q92" s="117"/>
      <c r="R92" s="119"/>
      <c r="S92" s="119"/>
      <c r="T92" s="119"/>
      <c r="U92" s="119"/>
      <c r="V92" s="119"/>
      <c r="W92" s="112"/>
      <c r="X92" s="113"/>
      <c r="Y92" s="47"/>
      <c r="Z92" s="47"/>
      <c r="AA92" s="48"/>
      <c r="AB92" s="48"/>
      <c r="AC92" s="49"/>
      <c r="AD92" s="41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21.75" customHeight="1">
      <c r="A93" s="37"/>
      <c r="B93" s="37"/>
      <c r="C93" s="43" t="s">
        <v>36</v>
      </c>
      <c r="D93" s="44" t="s">
        <v>3</v>
      </c>
      <c r="E93" s="158" t="s">
        <v>19</v>
      </c>
      <c r="F93" s="159"/>
      <c r="G93" s="159"/>
      <c r="H93" s="159"/>
      <c r="I93" s="159"/>
      <c r="J93" s="153" t="s">
        <v>267</v>
      </c>
      <c r="K93" s="154"/>
      <c r="L93" s="155"/>
      <c r="M93" s="45" t="s">
        <v>123</v>
      </c>
      <c r="N93" s="39"/>
      <c r="O93" s="39"/>
      <c r="P93" s="39"/>
      <c r="Q93" s="117"/>
      <c r="R93" s="119"/>
      <c r="S93" s="119"/>
      <c r="T93" s="119"/>
      <c r="U93" s="119"/>
      <c r="V93" s="119"/>
      <c r="W93" s="112"/>
      <c r="X93" s="113"/>
      <c r="Y93" s="47"/>
      <c r="Z93" s="47"/>
      <c r="AA93" s="48"/>
      <c r="AB93" s="48"/>
      <c r="AC93" s="49"/>
      <c r="AD93" s="41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21.75" customHeight="1">
      <c r="A94" s="37"/>
      <c r="B94" s="37"/>
      <c r="C94" s="43" t="s">
        <v>31</v>
      </c>
      <c r="D94" s="44" t="s">
        <v>3</v>
      </c>
      <c r="E94" s="158" t="s">
        <v>35</v>
      </c>
      <c r="F94" s="159"/>
      <c r="G94" s="159"/>
      <c r="H94" s="159"/>
      <c r="I94" s="159"/>
      <c r="J94" s="153" t="s">
        <v>266</v>
      </c>
      <c r="K94" s="154"/>
      <c r="L94" s="155"/>
      <c r="M94" s="45" t="s">
        <v>117</v>
      </c>
      <c r="N94" s="10"/>
      <c r="O94" s="46"/>
      <c r="P94" s="46"/>
      <c r="Q94" s="117"/>
      <c r="R94" s="119"/>
      <c r="S94" s="119"/>
      <c r="T94" s="119"/>
      <c r="U94" s="119"/>
      <c r="V94" s="119"/>
      <c r="W94" s="112"/>
      <c r="X94" s="113"/>
      <c r="Y94" s="47"/>
      <c r="Z94" s="47"/>
      <c r="AA94" s="48"/>
      <c r="AB94" s="48"/>
      <c r="AC94" s="49"/>
      <c r="AD94" s="41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21.75" customHeight="1">
      <c r="A95" s="37"/>
      <c r="B95" s="37"/>
      <c r="C95" s="43" t="s">
        <v>65</v>
      </c>
      <c r="D95" s="44" t="s">
        <v>3</v>
      </c>
      <c r="E95" s="158" t="s">
        <v>37</v>
      </c>
      <c r="F95" s="159"/>
      <c r="G95" s="159"/>
      <c r="H95" s="159"/>
      <c r="I95" s="159"/>
      <c r="J95" s="153" t="s">
        <v>314</v>
      </c>
      <c r="K95" s="154"/>
      <c r="L95" s="155"/>
      <c r="M95" s="45" t="s">
        <v>121</v>
      </c>
      <c r="N95" s="10"/>
      <c r="O95" s="111"/>
      <c r="P95" s="111"/>
      <c r="Q95" s="117"/>
      <c r="R95" s="119"/>
      <c r="S95" s="119"/>
      <c r="T95" s="119"/>
      <c r="U95" s="119"/>
      <c r="V95" s="119"/>
      <c r="W95" s="112"/>
      <c r="X95" s="113"/>
      <c r="Y95" s="47"/>
      <c r="Z95" s="47"/>
      <c r="AA95" s="48"/>
      <c r="AB95" s="48"/>
      <c r="AC95" s="49"/>
      <c r="AD95" s="41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21.75" customHeight="1">
      <c r="A96" s="123" t="s">
        <v>214</v>
      </c>
      <c r="B96" s="37"/>
      <c r="C96" s="43" t="s">
        <v>43</v>
      </c>
      <c r="D96" s="44" t="s">
        <v>3</v>
      </c>
      <c r="E96" s="163" t="s">
        <v>31</v>
      </c>
      <c r="F96" s="164"/>
      <c r="G96" s="164"/>
      <c r="H96" s="164"/>
      <c r="I96" s="165"/>
      <c r="J96" s="160" t="s">
        <v>216</v>
      </c>
      <c r="K96" s="170"/>
      <c r="L96" s="171"/>
      <c r="M96" s="45" t="s">
        <v>117</v>
      </c>
      <c r="N96" s="10"/>
      <c r="O96" s="111"/>
      <c r="P96" s="111"/>
      <c r="Q96" s="117"/>
      <c r="R96" s="119"/>
      <c r="S96" s="119"/>
      <c r="T96" s="119"/>
      <c r="U96" s="119"/>
      <c r="V96" s="119"/>
      <c r="W96" s="112"/>
      <c r="X96" s="113"/>
      <c r="Y96" s="47"/>
      <c r="Z96" s="47"/>
      <c r="AA96" s="48"/>
      <c r="AB96" s="48"/>
      <c r="AC96" s="49"/>
      <c r="AD96" s="41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21.75" customHeight="1">
      <c r="A97" s="37"/>
      <c r="B97" s="37"/>
      <c r="C97" s="43" t="s">
        <v>19</v>
      </c>
      <c r="D97" s="44" t="s">
        <v>3</v>
      </c>
      <c r="E97" s="163" t="s">
        <v>20</v>
      </c>
      <c r="F97" s="164"/>
      <c r="G97" s="164"/>
      <c r="H97" s="164"/>
      <c r="I97" s="165"/>
      <c r="J97" s="153" t="s">
        <v>215</v>
      </c>
      <c r="K97" s="154"/>
      <c r="L97" s="155"/>
      <c r="M97" s="45" t="s">
        <v>119</v>
      </c>
      <c r="N97" s="10"/>
      <c r="O97" s="111"/>
      <c r="P97" s="111"/>
      <c r="Q97" s="117"/>
      <c r="R97" s="119"/>
      <c r="S97" s="119"/>
      <c r="T97" s="119"/>
      <c r="U97" s="119"/>
      <c r="V97" s="119"/>
      <c r="W97" s="112"/>
      <c r="X97" s="113"/>
      <c r="Y97" s="47"/>
      <c r="Z97" s="47"/>
      <c r="AA97" s="48"/>
      <c r="AB97" s="48"/>
      <c r="AC97" s="49"/>
      <c r="AD97" s="41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21.75" customHeight="1">
      <c r="A98" s="37"/>
      <c r="B98" s="37"/>
      <c r="C98" s="43" t="s">
        <v>28</v>
      </c>
      <c r="D98" s="44" t="s">
        <v>3</v>
      </c>
      <c r="E98" s="163" t="s">
        <v>44</v>
      </c>
      <c r="F98" s="164"/>
      <c r="G98" s="164"/>
      <c r="H98" s="164"/>
      <c r="I98" s="165"/>
      <c r="J98" s="153" t="s">
        <v>290</v>
      </c>
      <c r="K98" s="154"/>
      <c r="L98" s="155"/>
      <c r="M98" s="45" t="s">
        <v>119</v>
      </c>
      <c r="N98" s="10"/>
      <c r="O98" s="111"/>
      <c r="P98" s="111"/>
      <c r="Q98" s="117"/>
      <c r="R98" s="119"/>
      <c r="S98" s="119"/>
      <c r="T98" s="119"/>
      <c r="U98" s="119"/>
      <c r="V98" s="119"/>
      <c r="W98" s="112"/>
      <c r="X98" s="113"/>
      <c r="Y98" s="47"/>
      <c r="Z98" s="47"/>
      <c r="AA98" s="48"/>
      <c r="AB98" s="48"/>
      <c r="AC98" s="49"/>
      <c r="AD98" s="41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21.75" customHeight="1">
      <c r="A99" s="37"/>
      <c r="B99" s="37"/>
      <c r="C99" s="43" t="s">
        <v>35</v>
      </c>
      <c r="D99" s="44" t="s">
        <v>3</v>
      </c>
      <c r="E99" s="163" t="s">
        <v>65</v>
      </c>
      <c r="F99" s="164"/>
      <c r="G99" s="164"/>
      <c r="H99" s="164"/>
      <c r="I99" s="165"/>
      <c r="J99" s="153" t="s">
        <v>217</v>
      </c>
      <c r="K99" s="154"/>
      <c r="L99" s="155"/>
      <c r="M99" s="45" t="s">
        <v>119</v>
      </c>
      <c r="N99" s="10"/>
      <c r="O99" s="111"/>
      <c r="P99" s="111"/>
      <c r="Q99" s="117"/>
      <c r="R99" s="119"/>
      <c r="S99" s="119"/>
      <c r="T99" s="119"/>
      <c r="U99" s="119"/>
      <c r="V99" s="119"/>
      <c r="W99" s="112"/>
      <c r="X99" s="113"/>
      <c r="Y99" s="47"/>
      <c r="Z99" s="47"/>
      <c r="AA99" s="48"/>
      <c r="AB99" s="48"/>
      <c r="AC99" s="49"/>
      <c r="AD99" s="41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21.75" customHeight="1">
      <c r="A100" s="37"/>
      <c r="B100" s="37"/>
      <c r="C100" s="43" t="s">
        <v>37</v>
      </c>
      <c r="D100" s="44" t="s">
        <v>3</v>
      </c>
      <c r="E100" s="163" t="s">
        <v>36</v>
      </c>
      <c r="F100" s="164"/>
      <c r="G100" s="164"/>
      <c r="H100" s="164"/>
      <c r="I100" s="165"/>
      <c r="J100" s="153" t="s">
        <v>218</v>
      </c>
      <c r="K100" s="154"/>
      <c r="L100" s="155"/>
      <c r="M100" s="45" t="s">
        <v>121</v>
      </c>
      <c r="N100" s="10"/>
      <c r="O100" s="111"/>
      <c r="P100" s="111"/>
      <c r="Q100" s="117"/>
      <c r="R100" s="119"/>
      <c r="S100" s="119"/>
      <c r="T100" s="119"/>
      <c r="U100" s="119"/>
      <c r="V100" s="119"/>
      <c r="W100" s="112"/>
      <c r="X100" s="113"/>
      <c r="Y100" s="47"/>
      <c r="Z100" s="47"/>
      <c r="AA100" s="48"/>
      <c r="AB100" s="48"/>
      <c r="AC100" s="49"/>
      <c r="AD100" s="41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21.75" customHeight="1">
      <c r="A101" s="123" t="s">
        <v>115</v>
      </c>
      <c r="B101" s="37"/>
      <c r="C101" s="43" t="s">
        <v>19</v>
      </c>
      <c r="D101" s="44" t="s">
        <v>3</v>
      </c>
      <c r="E101" s="163" t="s">
        <v>44</v>
      </c>
      <c r="F101" s="164"/>
      <c r="G101" s="164"/>
      <c r="H101" s="164"/>
      <c r="I101" s="165"/>
      <c r="J101" s="160" t="s">
        <v>125</v>
      </c>
      <c r="K101" s="170"/>
      <c r="L101" s="171"/>
      <c r="M101" s="45" t="s">
        <v>121</v>
      </c>
      <c r="N101" s="10"/>
      <c r="O101" s="111"/>
      <c r="P101" s="111"/>
      <c r="Q101" s="117"/>
      <c r="R101" s="119"/>
      <c r="S101" s="119"/>
      <c r="T101" s="119"/>
      <c r="U101" s="119"/>
      <c r="V101" s="119"/>
      <c r="W101" s="112"/>
      <c r="X101" s="113"/>
      <c r="Y101" s="47"/>
      <c r="Z101" s="47"/>
      <c r="AA101" s="48"/>
      <c r="AB101" s="48"/>
      <c r="AC101" s="49"/>
      <c r="AD101" s="41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21.75" customHeight="1">
      <c r="A102" s="37"/>
      <c r="B102" s="37"/>
      <c r="C102" s="43" t="s">
        <v>43</v>
      </c>
      <c r="D102" s="44" t="s">
        <v>3</v>
      </c>
      <c r="E102" s="163" t="s">
        <v>37</v>
      </c>
      <c r="F102" s="164"/>
      <c r="G102" s="164"/>
      <c r="H102" s="164"/>
      <c r="I102" s="165"/>
      <c r="J102" s="153" t="s">
        <v>124</v>
      </c>
      <c r="K102" s="154"/>
      <c r="L102" s="155"/>
      <c r="M102" s="45" t="s">
        <v>121</v>
      </c>
      <c r="N102" s="10"/>
      <c r="O102" s="111"/>
      <c r="P102" s="111"/>
      <c r="Q102" s="117"/>
      <c r="R102" s="119"/>
      <c r="S102" s="119"/>
      <c r="T102" s="119"/>
      <c r="U102" s="119"/>
      <c r="V102" s="119"/>
      <c r="W102" s="112"/>
      <c r="X102" s="113"/>
      <c r="Y102" s="47"/>
      <c r="Z102" s="47"/>
      <c r="AA102" s="48"/>
      <c r="AB102" s="48"/>
      <c r="AC102" s="49"/>
      <c r="AD102" s="41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41" ht="21.75" customHeight="1">
      <c r="A103" s="37"/>
      <c r="B103" s="37"/>
      <c r="C103" s="43" t="s">
        <v>28</v>
      </c>
      <c r="D103" s="44" t="s">
        <v>3</v>
      </c>
      <c r="E103" s="163" t="s">
        <v>35</v>
      </c>
      <c r="F103" s="164"/>
      <c r="G103" s="164"/>
      <c r="H103" s="164"/>
      <c r="I103" s="165"/>
      <c r="J103" s="153" t="s">
        <v>126</v>
      </c>
      <c r="K103" s="154"/>
      <c r="L103" s="155"/>
      <c r="M103" s="45" t="s">
        <v>117</v>
      </c>
      <c r="N103" s="10"/>
      <c r="O103" s="111"/>
      <c r="P103" s="111"/>
      <c r="Q103" s="117"/>
      <c r="R103" s="119"/>
      <c r="S103" s="119"/>
      <c r="T103" s="119"/>
      <c r="U103" s="119"/>
      <c r="V103" s="119"/>
      <c r="W103" s="112"/>
      <c r="X103" s="113"/>
      <c r="Y103" s="47"/>
      <c r="Z103" s="47"/>
      <c r="AA103" s="48"/>
      <c r="AB103" s="48"/>
      <c r="AC103" s="49"/>
      <c r="AD103" s="41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</row>
    <row r="104" spans="1:41" ht="21.75" customHeight="1">
      <c r="A104" s="37"/>
      <c r="B104" s="37"/>
      <c r="C104" s="43" t="s">
        <v>31</v>
      </c>
      <c r="D104" s="44" t="s">
        <v>3</v>
      </c>
      <c r="E104" s="163" t="s">
        <v>36</v>
      </c>
      <c r="F104" s="164"/>
      <c r="G104" s="164"/>
      <c r="H104" s="164"/>
      <c r="I104" s="165"/>
      <c r="J104" s="153" t="s">
        <v>127</v>
      </c>
      <c r="K104" s="154"/>
      <c r="L104" s="155"/>
      <c r="M104" s="45" t="s">
        <v>121</v>
      </c>
      <c r="N104" s="10"/>
      <c r="O104" s="111"/>
      <c r="P104" s="111"/>
      <c r="Q104" s="117"/>
      <c r="R104" s="119"/>
      <c r="S104" s="119"/>
      <c r="T104" s="119"/>
      <c r="U104" s="119"/>
      <c r="V104" s="119"/>
      <c r="W104" s="112"/>
      <c r="X104" s="113"/>
      <c r="Y104" s="47"/>
      <c r="Z104" s="47"/>
      <c r="AA104" s="48"/>
      <c r="AB104" s="48"/>
      <c r="AC104" s="49"/>
      <c r="AD104" s="41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</row>
    <row r="105" spans="1:41" ht="21.75" customHeight="1">
      <c r="A105" s="37"/>
      <c r="B105" s="37"/>
      <c r="C105" s="43" t="s">
        <v>65</v>
      </c>
      <c r="D105" s="44" t="s">
        <v>3</v>
      </c>
      <c r="E105" s="163" t="s">
        <v>20</v>
      </c>
      <c r="F105" s="164"/>
      <c r="G105" s="164"/>
      <c r="H105" s="164"/>
      <c r="I105" s="165"/>
      <c r="J105" s="153" t="s">
        <v>145</v>
      </c>
      <c r="K105" s="154"/>
      <c r="L105" s="155"/>
      <c r="M105" s="45" t="s">
        <v>121</v>
      </c>
      <c r="N105" s="10"/>
      <c r="O105" s="111"/>
      <c r="P105" s="111"/>
      <c r="Q105" s="117"/>
      <c r="R105" s="119"/>
      <c r="S105" s="119"/>
      <c r="T105" s="119"/>
      <c r="U105" s="119"/>
      <c r="V105" s="119"/>
      <c r="W105" s="112"/>
      <c r="X105" s="113"/>
      <c r="Y105" s="47"/>
      <c r="Z105" s="47"/>
      <c r="AA105" s="48"/>
      <c r="AB105" s="48"/>
      <c r="AC105" s="49"/>
      <c r="AD105" s="41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</row>
    <row r="106" spans="1:2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</sheetData>
  <mergeCells count="185">
    <mergeCell ref="E20:I20"/>
    <mergeCell ref="J20:L20"/>
    <mergeCell ref="Q17:Q22"/>
    <mergeCell ref="E18:I18"/>
    <mergeCell ref="J18:L18"/>
    <mergeCell ref="E19:I19"/>
    <mergeCell ref="J19:L19"/>
    <mergeCell ref="E21:I21"/>
    <mergeCell ref="J21:L21"/>
    <mergeCell ref="E22:I22"/>
    <mergeCell ref="E16:I16"/>
    <mergeCell ref="J16:L16"/>
    <mergeCell ref="E17:I17"/>
    <mergeCell ref="J17:L17"/>
    <mergeCell ref="E30:I30"/>
    <mergeCell ref="J30:L30"/>
    <mergeCell ref="E28:I28"/>
    <mergeCell ref="J28:L28"/>
    <mergeCell ref="E29:I29"/>
    <mergeCell ref="J29:L29"/>
    <mergeCell ref="E26:I26"/>
    <mergeCell ref="J26:L26"/>
    <mergeCell ref="E27:I27"/>
    <mergeCell ref="J27:L27"/>
    <mergeCell ref="E35:I35"/>
    <mergeCell ref="J35:L35"/>
    <mergeCell ref="E33:I33"/>
    <mergeCell ref="J33:L33"/>
    <mergeCell ref="E34:I34"/>
    <mergeCell ref="J34:L34"/>
    <mergeCell ref="E31:I31"/>
    <mergeCell ref="J31:L31"/>
    <mergeCell ref="E32:I32"/>
    <mergeCell ref="J32:L32"/>
    <mergeCell ref="E40:I40"/>
    <mergeCell ref="J40:L40"/>
    <mergeCell ref="E38:I38"/>
    <mergeCell ref="J38:L38"/>
    <mergeCell ref="E39:I39"/>
    <mergeCell ref="J39:L39"/>
    <mergeCell ref="E36:I36"/>
    <mergeCell ref="J36:L36"/>
    <mergeCell ref="E37:I37"/>
    <mergeCell ref="J37:L37"/>
    <mergeCell ref="E45:I45"/>
    <mergeCell ref="J45:L45"/>
    <mergeCell ref="E43:I43"/>
    <mergeCell ref="J43:L43"/>
    <mergeCell ref="E44:I44"/>
    <mergeCell ref="J44:L44"/>
    <mergeCell ref="E41:I41"/>
    <mergeCell ref="J41:L41"/>
    <mergeCell ref="E42:I42"/>
    <mergeCell ref="J42:L42"/>
    <mergeCell ref="E50:I50"/>
    <mergeCell ref="J50:L50"/>
    <mergeCell ref="E48:I48"/>
    <mergeCell ref="J48:L48"/>
    <mergeCell ref="E49:I49"/>
    <mergeCell ref="J49:L49"/>
    <mergeCell ref="E46:I46"/>
    <mergeCell ref="J46:L46"/>
    <mergeCell ref="E47:I47"/>
    <mergeCell ref="J47:L47"/>
    <mergeCell ref="E60:I60"/>
    <mergeCell ref="J60:L60"/>
    <mergeCell ref="E58:I58"/>
    <mergeCell ref="J58:L58"/>
    <mergeCell ref="E59:I59"/>
    <mergeCell ref="J59:L59"/>
    <mergeCell ref="E56:I56"/>
    <mergeCell ref="J56:L56"/>
    <mergeCell ref="E57:I57"/>
    <mergeCell ref="J57:L57"/>
    <mergeCell ref="E65:I65"/>
    <mergeCell ref="J65:L65"/>
    <mergeCell ref="J68:L68"/>
    <mergeCell ref="E69:I69"/>
    <mergeCell ref="J69:L69"/>
    <mergeCell ref="E61:I61"/>
    <mergeCell ref="J61:L61"/>
    <mergeCell ref="E62:I62"/>
    <mergeCell ref="J62:L62"/>
    <mergeCell ref="E63:I63"/>
    <mergeCell ref="J63:L63"/>
    <mergeCell ref="E64:I64"/>
    <mergeCell ref="J64:L64"/>
    <mergeCell ref="E100:I100"/>
    <mergeCell ref="J100:L100"/>
    <mergeCell ref="E101:I101"/>
    <mergeCell ref="J101:L101"/>
    <mergeCell ref="E103:I103"/>
    <mergeCell ref="J103:L103"/>
    <mergeCell ref="E96:I96"/>
    <mergeCell ref="J96:L96"/>
    <mergeCell ref="E98:I98"/>
    <mergeCell ref="J98:L98"/>
    <mergeCell ref="E99:I99"/>
    <mergeCell ref="J99:L99"/>
    <mergeCell ref="E102:I102"/>
    <mergeCell ref="J102:L102"/>
    <mergeCell ref="Q12:V12"/>
    <mergeCell ref="E83:I83"/>
    <mergeCell ref="E88:I88"/>
    <mergeCell ref="J88:L88"/>
    <mergeCell ref="J78:L78"/>
    <mergeCell ref="E79:I79"/>
    <mergeCell ref="J79:L79"/>
    <mergeCell ref="E80:I80"/>
    <mergeCell ref="J80:L80"/>
    <mergeCell ref="E66:I66"/>
    <mergeCell ref="E87:I87"/>
    <mergeCell ref="J87:L87"/>
    <mergeCell ref="E90:I90"/>
    <mergeCell ref="J90:L90"/>
    <mergeCell ref="E89:I89"/>
    <mergeCell ref="J89:L89"/>
    <mergeCell ref="C1:O1"/>
    <mergeCell ref="A2:O2"/>
    <mergeCell ref="E86:I86"/>
    <mergeCell ref="J86:L86"/>
    <mergeCell ref="J66:L66"/>
    <mergeCell ref="E67:I67"/>
    <mergeCell ref="J67:L67"/>
    <mergeCell ref="E70:I70"/>
    <mergeCell ref="J70:L70"/>
    <mergeCell ref="E68:I68"/>
    <mergeCell ref="AE3:AO3"/>
    <mergeCell ref="E81:I81"/>
    <mergeCell ref="J81:L81"/>
    <mergeCell ref="E82:I82"/>
    <mergeCell ref="J82:L82"/>
    <mergeCell ref="E76:I76"/>
    <mergeCell ref="J76:L76"/>
    <mergeCell ref="E77:I77"/>
    <mergeCell ref="J77:L77"/>
    <mergeCell ref="E78:I78"/>
    <mergeCell ref="E104:I104"/>
    <mergeCell ref="J104:L104"/>
    <mergeCell ref="E105:I105"/>
    <mergeCell ref="J105:L105"/>
    <mergeCell ref="E91:I91"/>
    <mergeCell ref="J91:L91"/>
    <mergeCell ref="E92:I92"/>
    <mergeCell ref="J92:L92"/>
    <mergeCell ref="E93:I93"/>
    <mergeCell ref="J93:L93"/>
    <mergeCell ref="E97:I97"/>
    <mergeCell ref="J97:L97"/>
    <mergeCell ref="J95:L95"/>
    <mergeCell ref="E95:I95"/>
    <mergeCell ref="J94:L94"/>
    <mergeCell ref="E94:I94"/>
    <mergeCell ref="J83:L83"/>
    <mergeCell ref="E84:I84"/>
    <mergeCell ref="J84:L84"/>
    <mergeCell ref="E85:I85"/>
    <mergeCell ref="J85:L85"/>
    <mergeCell ref="E71:I71"/>
    <mergeCell ref="J71:L71"/>
    <mergeCell ref="E72:I72"/>
    <mergeCell ref="J72:L72"/>
    <mergeCell ref="E75:I75"/>
    <mergeCell ref="J75:L75"/>
    <mergeCell ref="E73:I73"/>
    <mergeCell ref="J73:L73"/>
    <mergeCell ref="E74:I74"/>
    <mergeCell ref="J74:L74"/>
    <mergeCell ref="E51:I51"/>
    <mergeCell ref="J51:L51"/>
    <mergeCell ref="E52:I52"/>
    <mergeCell ref="J52:L52"/>
    <mergeCell ref="E55:I55"/>
    <mergeCell ref="J55:L55"/>
    <mergeCell ref="E53:I53"/>
    <mergeCell ref="J53:L53"/>
    <mergeCell ref="E54:I54"/>
    <mergeCell ref="J54:L54"/>
    <mergeCell ref="J22:L22"/>
    <mergeCell ref="E25:I25"/>
    <mergeCell ref="J25:L25"/>
    <mergeCell ref="E23:I23"/>
    <mergeCell ref="J23:L23"/>
    <mergeCell ref="E24:I24"/>
    <mergeCell ref="J24:L24"/>
  </mergeCells>
  <printOptions/>
  <pageMargins left="0.5" right="0.17" top="0.44" bottom="0.42" header="0.4" footer="0.42"/>
  <pageSetup fitToHeight="1" fitToWidth="1" horizontalDpi="300" verticalDpi="3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AQ248"/>
  <sheetViews>
    <sheetView zoomScale="75" zoomScaleNormal="75" workbookViewId="0" topLeftCell="A1">
      <selection activeCell="A12" sqref="A12"/>
    </sheetView>
  </sheetViews>
  <sheetFormatPr defaultColWidth="11.421875" defaultRowHeight="12.75"/>
  <cols>
    <col min="1" max="1" width="8.57421875" style="0" customWidth="1"/>
    <col min="2" max="2" width="1.8515625" style="0" customWidth="1"/>
    <col min="3" max="3" width="29.8515625" style="0" customWidth="1"/>
    <col min="4" max="4" width="2.8515625" style="0" customWidth="1"/>
    <col min="5" max="5" width="5.7109375" style="0" customWidth="1"/>
    <col min="6" max="6" width="1.8515625" style="0" customWidth="1"/>
    <col min="7" max="7" width="5.7109375" style="0" customWidth="1"/>
    <col min="8" max="8" width="5.421875" style="0" customWidth="1"/>
    <col min="9" max="9" width="6.57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7.28125" style="0" customWidth="1"/>
    <col min="17" max="17" width="24.8515625" style="0" customWidth="1"/>
    <col min="18" max="18" width="5.7109375" style="0" customWidth="1"/>
    <col min="19" max="19" width="1.7109375" style="0" customWidth="1"/>
    <col min="20" max="20" width="5.7109375" style="0" customWidth="1"/>
    <col min="21" max="22" width="7.421875" style="0" customWidth="1"/>
    <col min="23" max="23" width="2.57421875" style="0" customWidth="1"/>
    <col min="24" max="24" width="5.8515625" style="0" customWidth="1"/>
    <col min="25" max="25" width="13.421875" style="0" customWidth="1"/>
    <col min="26" max="26" width="12.421875" style="0" customWidth="1"/>
    <col min="27" max="27" width="2.8515625" style="0" customWidth="1"/>
    <col min="28" max="28" width="1.8515625" style="0" hidden="1" customWidth="1"/>
    <col min="29" max="29" width="12.140625" style="0" hidden="1" customWidth="1"/>
    <col min="30" max="30" width="4.00390625" style="0" hidden="1" customWidth="1"/>
    <col min="31" max="31" width="11.140625" style="0" customWidth="1"/>
    <col min="32" max="32" width="7.7109375" style="0" customWidth="1"/>
    <col min="33" max="16384" width="9.140625" style="0" customWidth="1"/>
  </cols>
  <sheetData>
    <row r="1" spans="1:43" ht="39.75" customHeight="1">
      <c r="A1" s="1" t="s">
        <v>0</v>
      </c>
      <c r="B1" s="1"/>
      <c r="C1" s="172" t="s">
        <v>114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3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27" customHeight="1">
      <c r="A2" s="120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2" t="s">
        <v>5</v>
      </c>
      <c r="R2" s="50"/>
      <c r="S2" s="48"/>
      <c r="T2" s="48"/>
      <c r="U2" s="48"/>
      <c r="V2" s="48"/>
      <c r="W2" s="48"/>
      <c r="X2" s="48"/>
      <c r="Y2" s="47" t="s">
        <v>1</v>
      </c>
      <c r="Z2" s="47"/>
      <c r="AA2" s="6"/>
      <c r="AB2" s="6"/>
      <c r="AC2" s="6" t="s">
        <v>0</v>
      </c>
      <c r="AD2" s="7" t="s">
        <v>0</v>
      </c>
      <c r="AE2" s="6" t="s">
        <v>0</v>
      </c>
      <c r="AF2" s="8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32.25" customHeight="1">
      <c r="A3" s="9">
        <v>1</v>
      </c>
      <c r="B3" s="9"/>
      <c r="C3" s="24" t="s">
        <v>67</v>
      </c>
      <c r="D3" s="36"/>
      <c r="E3" s="12">
        <v>18</v>
      </c>
      <c r="F3" s="12"/>
      <c r="G3" s="12">
        <v>15</v>
      </c>
      <c r="H3" s="12">
        <v>0</v>
      </c>
      <c r="I3" s="12">
        <v>3</v>
      </c>
      <c r="J3" s="12"/>
      <c r="K3" s="11">
        <v>23833</v>
      </c>
      <c r="L3" s="11"/>
      <c r="M3" s="20">
        <f>K3/162</f>
        <v>147.1172839506173</v>
      </c>
      <c r="N3" s="11"/>
      <c r="O3" s="26">
        <v>56</v>
      </c>
      <c r="P3" s="26"/>
      <c r="Q3" s="196" t="s">
        <v>24</v>
      </c>
      <c r="R3" s="197"/>
      <c r="S3" s="198"/>
      <c r="T3" s="169" t="s">
        <v>60</v>
      </c>
      <c r="U3" s="199"/>
      <c r="V3" s="199"/>
      <c r="W3" s="199"/>
      <c r="X3" s="200"/>
      <c r="Y3" s="51">
        <v>278</v>
      </c>
      <c r="Z3" s="52"/>
      <c r="AA3" s="14"/>
      <c r="AB3" s="14"/>
      <c r="AC3" s="15"/>
      <c r="AD3" s="16"/>
      <c r="AE3" s="17"/>
      <c r="AF3" s="18"/>
      <c r="AG3" s="176" t="s">
        <v>0</v>
      </c>
      <c r="AH3" s="177"/>
      <c r="AI3" s="177"/>
      <c r="AJ3" s="177"/>
      <c r="AK3" s="177"/>
      <c r="AL3" s="177"/>
      <c r="AM3" s="177"/>
      <c r="AN3" s="177"/>
      <c r="AO3" s="177"/>
      <c r="AP3" s="177"/>
      <c r="AQ3" s="177"/>
    </row>
    <row r="4" spans="1:43" ht="27.75">
      <c r="A4" s="23">
        <v>2</v>
      </c>
      <c r="B4" s="23"/>
      <c r="C4" s="30" t="s">
        <v>60</v>
      </c>
      <c r="D4" s="29"/>
      <c r="E4" s="139">
        <v>18</v>
      </c>
      <c r="F4" s="139"/>
      <c r="G4" s="139">
        <v>13</v>
      </c>
      <c r="H4" s="139">
        <v>1</v>
      </c>
      <c r="I4" s="139">
        <v>4</v>
      </c>
      <c r="J4" s="139"/>
      <c r="K4" s="32">
        <v>23898</v>
      </c>
      <c r="L4" s="32"/>
      <c r="M4" s="33">
        <f>K4/162</f>
        <v>147.5185185185185</v>
      </c>
      <c r="N4" s="32" t="s">
        <v>0</v>
      </c>
      <c r="O4" s="34">
        <v>52</v>
      </c>
      <c r="P4" s="26"/>
      <c r="Q4" s="54"/>
      <c r="R4" s="54"/>
      <c r="S4" s="55"/>
      <c r="T4" s="55"/>
      <c r="U4" s="54"/>
      <c r="V4" s="54"/>
      <c r="W4" s="54"/>
      <c r="X4" s="54"/>
      <c r="Y4" s="56"/>
      <c r="Z4" s="57"/>
      <c r="AA4" s="14"/>
      <c r="AB4" s="14"/>
      <c r="AC4" s="15"/>
      <c r="AD4" s="16"/>
      <c r="AE4" s="17"/>
      <c r="AF4" s="18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1:43" ht="27.75">
      <c r="A5" s="19">
        <v>3</v>
      </c>
      <c r="B5" s="19"/>
      <c r="C5" s="24" t="s">
        <v>45</v>
      </c>
      <c r="D5" s="36"/>
      <c r="E5" s="12">
        <v>18</v>
      </c>
      <c r="F5" s="12"/>
      <c r="G5" s="12">
        <v>11</v>
      </c>
      <c r="H5" s="12">
        <v>1</v>
      </c>
      <c r="I5" s="12">
        <v>6</v>
      </c>
      <c r="J5" s="12"/>
      <c r="K5" s="11">
        <v>23383</v>
      </c>
      <c r="L5" s="11"/>
      <c r="M5" s="20">
        <f>K5/162</f>
        <v>144.3395061728395</v>
      </c>
      <c r="N5" s="11"/>
      <c r="O5" s="26">
        <v>44</v>
      </c>
      <c r="P5" s="26"/>
      <c r="Q5" s="42" t="s">
        <v>6</v>
      </c>
      <c r="R5" s="50"/>
      <c r="S5" s="48"/>
      <c r="T5" s="48"/>
      <c r="U5" s="48"/>
      <c r="V5" s="48"/>
      <c r="W5" s="48"/>
      <c r="X5" s="48"/>
      <c r="Y5" s="47" t="s">
        <v>1</v>
      </c>
      <c r="Z5" s="59" t="s">
        <v>2</v>
      </c>
      <c r="AA5" s="14"/>
      <c r="AB5" s="14"/>
      <c r="AC5" s="15"/>
      <c r="AD5" s="16"/>
      <c r="AE5" s="17"/>
      <c r="AF5" s="18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1:43" ht="27.75">
      <c r="A6" s="19">
        <v>4</v>
      </c>
      <c r="B6" s="19"/>
      <c r="C6" s="24" t="s">
        <v>30</v>
      </c>
      <c r="D6" s="36"/>
      <c r="E6" s="12">
        <v>18</v>
      </c>
      <c r="F6" s="124"/>
      <c r="G6" s="12">
        <v>10</v>
      </c>
      <c r="H6" s="12">
        <v>1</v>
      </c>
      <c r="I6" s="12">
        <v>7</v>
      </c>
      <c r="J6" s="12"/>
      <c r="K6" s="11">
        <v>22287</v>
      </c>
      <c r="L6" s="125"/>
      <c r="M6" s="20">
        <f>K6/162</f>
        <v>137.57407407407408</v>
      </c>
      <c r="N6" s="125"/>
      <c r="O6" s="26">
        <v>43</v>
      </c>
      <c r="P6" s="26"/>
      <c r="Q6" s="196" t="s">
        <v>24</v>
      </c>
      <c r="R6" s="197"/>
      <c r="S6" s="198"/>
      <c r="T6" s="169" t="s">
        <v>60</v>
      </c>
      <c r="U6" s="199"/>
      <c r="V6" s="199"/>
      <c r="W6" s="199"/>
      <c r="X6" s="200"/>
      <c r="Y6" s="51">
        <v>672</v>
      </c>
      <c r="Z6" s="61">
        <f>Y6/3</f>
        <v>224</v>
      </c>
      <c r="AA6" s="14"/>
      <c r="AB6" s="14"/>
      <c r="AC6" s="15"/>
      <c r="AD6" s="16"/>
      <c r="AE6" s="17"/>
      <c r="AF6" s="18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ht="27.75">
      <c r="A7" s="19">
        <v>5</v>
      </c>
      <c r="B7" s="19"/>
      <c r="C7" s="24" t="s">
        <v>64</v>
      </c>
      <c r="D7" s="36"/>
      <c r="E7" s="12">
        <v>18</v>
      </c>
      <c r="F7" s="12"/>
      <c r="G7" s="12">
        <v>10</v>
      </c>
      <c r="H7" s="12">
        <v>0</v>
      </c>
      <c r="I7" s="12">
        <v>8</v>
      </c>
      <c r="J7" s="12"/>
      <c r="K7" s="11">
        <v>21483</v>
      </c>
      <c r="L7" s="11"/>
      <c r="M7" s="20">
        <f>K7/153</f>
        <v>140.41176470588235</v>
      </c>
      <c r="N7" s="11"/>
      <c r="O7" s="26">
        <v>38.5</v>
      </c>
      <c r="P7" s="26"/>
      <c r="Q7" s="55"/>
      <c r="R7" s="55"/>
      <c r="S7" s="55"/>
      <c r="T7" s="55"/>
      <c r="U7" s="54"/>
      <c r="V7" s="54"/>
      <c r="W7" s="54"/>
      <c r="X7" s="54"/>
      <c r="Y7" s="56"/>
      <c r="Z7" s="62"/>
      <c r="AA7" s="14"/>
      <c r="AB7" s="14"/>
      <c r="AC7" s="15"/>
      <c r="AD7" s="16"/>
      <c r="AE7" s="17"/>
      <c r="AF7" s="18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ht="27.75">
      <c r="A8" s="19">
        <v>6</v>
      </c>
      <c r="B8" s="19"/>
      <c r="C8" s="24" t="s">
        <v>68</v>
      </c>
      <c r="D8" s="36"/>
      <c r="E8" s="12">
        <v>18</v>
      </c>
      <c r="F8" s="136"/>
      <c r="G8" s="12">
        <v>8</v>
      </c>
      <c r="H8" s="12">
        <v>1</v>
      </c>
      <c r="I8" s="12">
        <v>9</v>
      </c>
      <c r="J8" s="12"/>
      <c r="K8" s="11">
        <v>21005</v>
      </c>
      <c r="L8" s="136"/>
      <c r="M8" s="20">
        <f>K8/153</f>
        <v>137.28758169934642</v>
      </c>
      <c r="N8" s="136"/>
      <c r="O8" s="26">
        <v>37</v>
      </c>
      <c r="P8" s="26"/>
      <c r="Q8" s="42" t="s">
        <v>7</v>
      </c>
      <c r="R8" s="50"/>
      <c r="S8" s="48"/>
      <c r="T8" s="48"/>
      <c r="U8" s="63"/>
      <c r="V8" s="63"/>
      <c r="W8" s="63"/>
      <c r="X8" s="63"/>
      <c r="Y8" s="47" t="s">
        <v>1</v>
      </c>
      <c r="Z8" s="64" t="s">
        <v>2</v>
      </c>
      <c r="AA8" s="14"/>
      <c r="AB8" s="14"/>
      <c r="AC8" s="15"/>
      <c r="AD8" s="16"/>
      <c r="AE8" s="17"/>
      <c r="AF8" s="18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ht="27.75">
      <c r="A9" s="19">
        <v>7</v>
      </c>
      <c r="B9" s="19"/>
      <c r="C9" s="35" t="s">
        <v>16</v>
      </c>
      <c r="D9" s="36"/>
      <c r="E9" s="12">
        <v>18</v>
      </c>
      <c r="F9" s="12"/>
      <c r="G9" s="12">
        <v>6</v>
      </c>
      <c r="H9" s="12">
        <v>2</v>
      </c>
      <c r="I9" s="12">
        <v>10</v>
      </c>
      <c r="J9" s="12"/>
      <c r="K9" s="11">
        <v>20775</v>
      </c>
      <c r="L9" s="11"/>
      <c r="M9" s="20">
        <f>K9/159</f>
        <v>130.66037735849056</v>
      </c>
      <c r="N9" s="11"/>
      <c r="O9" s="26">
        <v>29</v>
      </c>
      <c r="P9" s="26"/>
      <c r="Q9" s="144" t="s">
        <v>60</v>
      </c>
      <c r="R9" s="191"/>
      <c r="S9" s="192"/>
      <c r="T9" s="145"/>
      <c r="U9" s="145"/>
      <c r="V9" s="145"/>
      <c r="W9" s="145"/>
      <c r="X9" s="146"/>
      <c r="Y9" s="51">
        <v>574</v>
      </c>
      <c r="Z9" s="61">
        <f>Y9/3</f>
        <v>191.33333333333334</v>
      </c>
      <c r="AA9" s="14"/>
      <c r="AB9" s="14"/>
      <c r="AC9" s="15"/>
      <c r="AD9" s="16"/>
      <c r="AE9" s="17"/>
      <c r="AF9" s="18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27.75">
      <c r="A10" s="29">
        <v>8</v>
      </c>
      <c r="B10" s="29"/>
      <c r="C10" s="30" t="s">
        <v>40</v>
      </c>
      <c r="D10" s="76"/>
      <c r="E10" s="31">
        <v>18</v>
      </c>
      <c r="F10" s="31"/>
      <c r="G10" s="31">
        <v>4</v>
      </c>
      <c r="H10" s="31">
        <v>3</v>
      </c>
      <c r="I10" s="31">
        <v>11</v>
      </c>
      <c r="J10" s="31"/>
      <c r="K10" s="32">
        <v>20981</v>
      </c>
      <c r="L10" s="32"/>
      <c r="M10" s="33">
        <f>K10/162</f>
        <v>129.51234567901236</v>
      </c>
      <c r="N10" s="32"/>
      <c r="O10" s="34">
        <v>28</v>
      </c>
      <c r="P10" s="26"/>
      <c r="Q10" s="55"/>
      <c r="R10" s="55"/>
      <c r="S10" s="55"/>
      <c r="T10" s="55"/>
      <c r="U10" s="55"/>
      <c r="V10" s="55"/>
      <c r="W10" s="55"/>
      <c r="X10" s="55"/>
      <c r="Y10" s="58"/>
      <c r="Z10" s="65"/>
      <c r="AA10" s="14"/>
      <c r="AB10" s="14"/>
      <c r="AC10" s="15"/>
      <c r="AD10" s="16"/>
      <c r="AE10" s="17"/>
      <c r="AF10" s="18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27.75">
      <c r="A11" s="19">
        <v>9</v>
      </c>
      <c r="B11" s="19"/>
      <c r="C11" s="24" t="s">
        <v>107</v>
      </c>
      <c r="D11" s="36"/>
      <c r="E11" s="12">
        <v>18</v>
      </c>
      <c r="F11" s="12"/>
      <c r="G11" s="12">
        <v>5</v>
      </c>
      <c r="H11" s="12">
        <v>1</v>
      </c>
      <c r="I11" s="12">
        <v>12</v>
      </c>
      <c r="J11" s="12"/>
      <c r="K11" s="11">
        <v>17884</v>
      </c>
      <c r="L11" s="11"/>
      <c r="M11" s="20">
        <f>K11/141</f>
        <v>126.83687943262412</v>
      </c>
      <c r="N11" s="11"/>
      <c r="O11" s="26">
        <v>19</v>
      </c>
      <c r="P11" s="26"/>
      <c r="Q11" s="42" t="s">
        <v>8</v>
      </c>
      <c r="R11" s="50"/>
      <c r="S11" s="48"/>
      <c r="T11" s="48"/>
      <c r="U11" s="63"/>
      <c r="V11" s="63"/>
      <c r="W11" s="63"/>
      <c r="X11" s="63"/>
      <c r="Y11" s="47" t="s">
        <v>1</v>
      </c>
      <c r="Z11" s="64" t="s">
        <v>2</v>
      </c>
      <c r="AA11" s="25"/>
      <c r="AB11" s="25"/>
      <c r="AC11" s="25"/>
      <c r="AD11" s="25"/>
      <c r="AE11" s="25"/>
      <c r="AF11" s="25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27.75">
      <c r="A12" s="19">
        <v>10</v>
      </c>
      <c r="B12" s="19"/>
      <c r="C12" s="24" t="s">
        <v>42</v>
      </c>
      <c r="D12" s="36"/>
      <c r="E12" s="12">
        <v>18</v>
      </c>
      <c r="F12" s="12"/>
      <c r="G12" s="12">
        <v>3</v>
      </c>
      <c r="H12" s="12">
        <v>0</v>
      </c>
      <c r="I12" s="12">
        <v>15</v>
      </c>
      <c r="J12" s="12"/>
      <c r="K12" s="11">
        <v>19745</v>
      </c>
      <c r="L12" s="11"/>
      <c r="M12" s="20">
        <f>K12/162</f>
        <v>121.88271604938272</v>
      </c>
      <c r="N12" s="11"/>
      <c r="O12" s="26">
        <v>13.5</v>
      </c>
      <c r="P12" s="26"/>
      <c r="Q12" s="144" t="s">
        <v>60</v>
      </c>
      <c r="R12" s="191"/>
      <c r="S12" s="192"/>
      <c r="T12" s="145"/>
      <c r="U12" s="145"/>
      <c r="V12" s="145"/>
      <c r="W12" s="145"/>
      <c r="X12" s="146"/>
      <c r="Y12" s="51">
        <v>1554</v>
      </c>
      <c r="Z12" s="61">
        <f>Y12/9</f>
        <v>172.66666666666666</v>
      </c>
      <c r="AA12" s="25"/>
      <c r="AB12" s="25"/>
      <c r="AC12" s="25"/>
      <c r="AD12" s="25"/>
      <c r="AE12" s="25"/>
      <c r="AF12" s="25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15.75" customHeight="1">
      <c r="A13" s="19"/>
      <c r="B13" s="19"/>
      <c r="C13" s="35" t="s">
        <v>0</v>
      </c>
      <c r="D13" s="36"/>
      <c r="E13" s="12"/>
      <c r="F13" s="12"/>
      <c r="G13" s="12"/>
      <c r="H13" s="12"/>
      <c r="I13" s="12"/>
      <c r="J13" s="12"/>
      <c r="K13" s="11"/>
      <c r="L13" s="11"/>
      <c r="M13" s="20"/>
      <c r="N13" s="11"/>
      <c r="O13" s="26"/>
      <c r="P13" s="26"/>
      <c r="Q13" s="11"/>
      <c r="R13" s="25"/>
      <c r="S13" s="25"/>
      <c r="T13" s="13"/>
      <c r="U13" s="13"/>
      <c r="V13" s="20"/>
      <c r="W13" s="20"/>
      <c r="X13" s="77"/>
      <c r="Y13" s="25"/>
      <c r="Z13" s="11"/>
      <c r="AA13" s="11"/>
      <c r="AB13" s="11"/>
      <c r="AC13" s="25"/>
      <c r="AD13" s="27"/>
      <c r="AE13" s="17"/>
      <c r="AF13" s="28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26.25" customHeight="1">
      <c r="A14" s="194" t="s">
        <v>668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8"/>
      <c r="AD14" s="38"/>
      <c r="AE14" s="40"/>
      <c r="AF14" s="41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20.25" customHeight="1">
      <c r="A15" s="37"/>
      <c r="B15" s="37"/>
      <c r="C15" s="42"/>
      <c r="D15" s="38"/>
      <c r="E15" s="38" t="s">
        <v>0</v>
      </c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"/>
      <c r="R15" s="4"/>
      <c r="S15" s="4"/>
      <c r="T15" s="4"/>
      <c r="U15" s="4"/>
      <c r="V15" s="4"/>
      <c r="W15" s="4"/>
      <c r="X15" s="4"/>
      <c r="Y15" s="4"/>
      <c r="Z15" s="4"/>
      <c r="AA15" s="39"/>
      <c r="AB15" s="39"/>
      <c r="AC15" s="38"/>
      <c r="AD15" s="38"/>
      <c r="AE15" s="40"/>
      <c r="AF15" s="41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20.25" customHeight="1">
      <c r="A16" s="123" t="s">
        <v>650</v>
      </c>
      <c r="B16" s="37"/>
      <c r="C16" s="43" t="s">
        <v>60</v>
      </c>
      <c r="D16" s="44" t="s">
        <v>3</v>
      </c>
      <c r="E16" s="163" t="s">
        <v>67</v>
      </c>
      <c r="F16" s="164"/>
      <c r="G16" s="164"/>
      <c r="H16" s="164"/>
      <c r="I16" s="165"/>
      <c r="J16" s="160" t="s">
        <v>665</v>
      </c>
      <c r="K16" s="170"/>
      <c r="L16" s="171"/>
      <c r="M16" s="45" t="s">
        <v>119</v>
      </c>
      <c r="N16" s="39"/>
      <c r="O16" s="39"/>
      <c r="P16" s="39"/>
      <c r="Q16" s="4"/>
      <c r="R16" s="4"/>
      <c r="S16" s="4"/>
      <c r="T16" s="4"/>
      <c r="U16" s="4"/>
      <c r="V16" s="4"/>
      <c r="W16" s="4"/>
      <c r="X16" s="4"/>
      <c r="Y16" s="4"/>
      <c r="Z16" s="4"/>
      <c r="AA16" s="39"/>
      <c r="AB16" s="39"/>
      <c r="AC16" s="38"/>
      <c r="AD16" s="38"/>
      <c r="AE16" s="40"/>
      <c r="AF16" s="41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20.25" customHeight="1">
      <c r="A17" s="37"/>
      <c r="B17" s="37"/>
      <c r="C17" s="43" t="s">
        <v>30</v>
      </c>
      <c r="D17" s="44" t="s">
        <v>3</v>
      </c>
      <c r="E17" s="163" t="s">
        <v>45</v>
      </c>
      <c r="F17" s="164"/>
      <c r="G17" s="164"/>
      <c r="H17" s="164"/>
      <c r="I17" s="165"/>
      <c r="J17" s="160" t="s">
        <v>666</v>
      </c>
      <c r="K17" s="170"/>
      <c r="L17" s="171"/>
      <c r="M17" s="45" t="s">
        <v>123</v>
      </c>
      <c r="N17" s="39"/>
      <c r="O17" s="39"/>
      <c r="P17" s="39"/>
      <c r="Q17" s="4"/>
      <c r="R17" s="4"/>
      <c r="S17" s="4"/>
      <c r="T17" s="4"/>
      <c r="U17" s="4"/>
      <c r="V17" s="4"/>
      <c r="W17" s="4"/>
      <c r="X17" s="4"/>
      <c r="Y17" s="4"/>
      <c r="Z17" s="4"/>
      <c r="AA17" s="39"/>
      <c r="AB17" s="39"/>
      <c r="AC17" s="38"/>
      <c r="AD17" s="38"/>
      <c r="AE17" s="40"/>
      <c r="AF17" s="41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20.25" customHeight="1">
      <c r="A18" s="37"/>
      <c r="B18" s="37"/>
      <c r="C18" s="43" t="s">
        <v>64</v>
      </c>
      <c r="D18" s="44" t="s">
        <v>3</v>
      </c>
      <c r="E18" s="163" t="s">
        <v>68</v>
      </c>
      <c r="F18" s="164"/>
      <c r="G18" s="164"/>
      <c r="H18" s="164"/>
      <c r="I18" s="165"/>
      <c r="J18" s="160" t="s">
        <v>667</v>
      </c>
      <c r="K18" s="170"/>
      <c r="L18" s="171"/>
      <c r="M18" s="45" t="s">
        <v>123</v>
      </c>
      <c r="N18" s="39"/>
      <c r="O18" s="39"/>
      <c r="P18" s="39"/>
      <c r="Q18" s="4"/>
      <c r="R18" s="4"/>
      <c r="S18" s="4"/>
      <c r="T18" s="4"/>
      <c r="U18" s="4"/>
      <c r="V18" s="4"/>
      <c r="W18" s="4"/>
      <c r="X18" s="4"/>
      <c r="Y18" s="4"/>
      <c r="Z18" s="4"/>
      <c r="AA18" s="39"/>
      <c r="AB18" s="39"/>
      <c r="AC18" s="38"/>
      <c r="AD18" s="38"/>
      <c r="AE18" s="40"/>
      <c r="AF18" s="41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20.25" customHeight="1">
      <c r="A19" s="37"/>
      <c r="B19" s="37"/>
      <c r="C19" s="43" t="s">
        <v>40</v>
      </c>
      <c r="D19" s="44" t="s">
        <v>3</v>
      </c>
      <c r="E19" s="163" t="s">
        <v>107</v>
      </c>
      <c r="F19" s="164"/>
      <c r="G19" s="164"/>
      <c r="H19" s="164"/>
      <c r="I19" s="165"/>
      <c r="J19" s="160" t="s">
        <v>663</v>
      </c>
      <c r="K19" s="170"/>
      <c r="L19" s="171"/>
      <c r="M19" s="45" t="s">
        <v>123</v>
      </c>
      <c r="N19" s="39"/>
      <c r="O19" s="39"/>
      <c r="P19" s="39"/>
      <c r="Q19" s="4"/>
      <c r="R19" s="4"/>
      <c r="S19" s="4"/>
      <c r="T19" s="4"/>
      <c r="U19" s="4"/>
      <c r="V19" s="4"/>
      <c r="W19" s="4"/>
      <c r="X19" s="4"/>
      <c r="Y19" s="4"/>
      <c r="Z19" s="4"/>
      <c r="AA19" s="39"/>
      <c r="AB19" s="39"/>
      <c r="AC19" s="38"/>
      <c r="AD19" s="38"/>
      <c r="AE19" s="40"/>
      <c r="AF19" s="41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20.25" customHeight="1">
      <c r="A20" s="37"/>
      <c r="B20" s="37"/>
      <c r="C20" s="43" t="s">
        <v>16</v>
      </c>
      <c r="D20" s="44" t="s">
        <v>3</v>
      </c>
      <c r="E20" s="163" t="s">
        <v>42</v>
      </c>
      <c r="F20" s="164"/>
      <c r="G20" s="164"/>
      <c r="H20" s="164"/>
      <c r="I20" s="165"/>
      <c r="J20" s="160" t="s">
        <v>664</v>
      </c>
      <c r="K20" s="170"/>
      <c r="L20" s="171"/>
      <c r="M20" s="45" t="s">
        <v>123</v>
      </c>
      <c r="N20" s="39"/>
      <c r="O20" s="39"/>
      <c r="P20" s="39"/>
      <c r="Q20" s="4"/>
      <c r="R20" s="4"/>
      <c r="S20" s="4"/>
      <c r="T20" s="4"/>
      <c r="U20" s="4"/>
      <c r="V20" s="4"/>
      <c r="W20" s="4"/>
      <c r="X20" s="4"/>
      <c r="Y20" s="4"/>
      <c r="Z20" s="4"/>
      <c r="AA20" s="39"/>
      <c r="AB20" s="39"/>
      <c r="AC20" s="38"/>
      <c r="AD20" s="38"/>
      <c r="AE20" s="40"/>
      <c r="AF20" s="41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43" ht="20.25" customHeight="1">
      <c r="A21" s="123" t="s">
        <v>635</v>
      </c>
      <c r="B21" s="37"/>
      <c r="C21" s="43" t="s">
        <v>16</v>
      </c>
      <c r="D21" s="44" t="s">
        <v>3</v>
      </c>
      <c r="E21" s="163" t="s">
        <v>64</v>
      </c>
      <c r="F21" s="164"/>
      <c r="G21" s="164"/>
      <c r="H21" s="164"/>
      <c r="I21" s="165"/>
      <c r="J21" s="160" t="s">
        <v>684</v>
      </c>
      <c r="K21" s="170"/>
      <c r="L21" s="171"/>
      <c r="M21" s="45" t="s">
        <v>117</v>
      </c>
      <c r="N21" s="39"/>
      <c r="O21" s="39"/>
      <c r="P21" s="39"/>
      <c r="Q21" s="4"/>
      <c r="R21" s="4"/>
      <c r="S21" s="4"/>
      <c r="T21" s="4"/>
      <c r="U21" s="4"/>
      <c r="V21" s="4"/>
      <c r="W21" s="4"/>
      <c r="X21" s="4"/>
      <c r="Y21" s="4"/>
      <c r="Z21" s="4"/>
      <c r="AA21" s="39"/>
      <c r="AB21" s="39"/>
      <c r="AC21" s="38"/>
      <c r="AD21" s="38"/>
      <c r="AE21" s="40"/>
      <c r="AF21" s="41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</row>
    <row r="22" spans="1:43" ht="20.25" customHeight="1">
      <c r="A22" s="37"/>
      <c r="B22" s="37"/>
      <c r="C22" s="43" t="s">
        <v>107</v>
      </c>
      <c r="D22" s="44" t="s">
        <v>3</v>
      </c>
      <c r="E22" s="163" t="s">
        <v>45</v>
      </c>
      <c r="F22" s="164"/>
      <c r="G22" s="164"/>
      <c r="H22" s="164"/>
      <c r="I22" s="165"/>
      <c r="J22" s="160" t="s">
        <v>643</v>
      </c>
      <c r="K22" s="170"/>
      <c r="L22" s="171"/>
      <c r="M22" s="45" t="s">
        <v>119</v>
      </c>
      <c r="N22" s="39"/>
      <c r="O22" s="39"/>
      <c r="P22" s="39"/>
      <c r="Q22" s="4"/>
      <c r="R22" s="4"/>
      <c r="S22" s="4"/>
      <c r="T22" s="4"/>
      <c r="U22" s="4"/>
      <c r="V22" s="4"/>
      <c r="W22" s="4"/>
      <c r="X22" s="4"/>
      <c r="Y22" s="4"/>
      <c r="Z22" s="4"/>
      <c r="AA22" s="39"/>
      <c r="AB22" s="39"/>
      <c r="AC22" s="38"/>
      <c r="AD22" s="38"/>
      <c r="AE22" s="40"/>
      <c r="AF22" s="41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</row>
    <row r="23" spans="1:43" ht="20.25" customHeight="1">
      <c r="A23" s="37"/>
      <c r="B23" s="37"/>
      <c r="C23" s="43" t="s">
        <v>30</v>
      </c>
      <c r="D23" s="44" t="s">
        <v>3</v>
      </c>
      <c r="E23" s="163" t="s">
        <v>68</v>
      </c>
      <c r="F23" s="164"/>
      <c r="G23" s="164"/>
      <c r="H23" s="164"/>
      <c r="I23" s="165"/>
      <c r="J23" s="160" t="s">
        <v>641</v>
      </c>
      <c r="K23" s="170"/>
      <c r="L23" s="171"/>
      <c r="M23" s="45" t="s">
        <v>117</v>
      </c>
      <c r="N23" s="39"/>
      <c r="O23" s="39"/>
      <c r="P23" s="39"/>
      <c r="Q23" s="4"/>
      <c r="R23" s="4"/>
      <c r="S23" s="4"/>
      <c r="T23" s="4"/>
      <c r="U23" s="4"/>
      <c r="V23" s="4"/>
      <c r="W23" s="4"/>
      <c r="X23" s="4"/>
      <c r="Y23" s="4"/>
      <c r="Z23" s="4"/>
      <c r="AA23" s="39"/>
      <c r="AB23" s="39"/>
      <c r="AC23" s="38"/>
      <c r="AD23" s="38"/>
      <c r="AE23" s="40"/>
      <c r="AF23" s="41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</row>
    <row r="24" spans="1:43" ht="20.25" customHeight="1">
      <c r="A24" s="37"/>
      <c r="B24" s="37"/>
      <c r="C24" s="43" t="s">
        <v>60</v>
      </c>
      <c r="D24" s="44" t="s">
        <v>3</v>
      </c>
      <c r="E24" s="163" t="s">
        <v>40</v>
      </c>
      <c r="F24" s="164"/>
      <c r="G24" s="164"/>
      <c r="H24" s="164"/>
      <c r="I24" s="165"/>
      <c r="J24" s="160" t="s">
        <v>675</v>
      </c>
      <c r="K24" s="170"/>
      <c r="L24" s="171"/>
      <c r="M24" s="45" t="s">
        <v>117</v>
      </c>
      <c r="N24" s="39"/>
      <c r="O24" s="39"/>
      <c r="P24" s="39"/>
      <c r="Q24" s="4"/>
      <c r="R24" s="4"/>
      <c r="S24" s="4"/>
      <c r="T24" s="4"/>
      <c r="U24" s="4"/>
      <c r="V24" s="4"/>
      <c r="W24" s="4"/>
      <c r="X24" s="4"/>
      <c r="Y24" s="4"/>
      <c r="Z24" s="4"/>
      <c r="AA24" s="39"/>
      <c r="AB24" s="39"/>
      <c r="AC24" s="38"/>
      <c r="AD24" s="38"/>
      <c r="AE24" s="40"/>
      <c r="AF24" s="41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</row>
    <row r="25" spans="1:43" ht="20.25" customHeight="1">
      <c r="A25" s="37"/>
      <c r="B25" s="37"/>
      <c r="C25" s="43" t="s">
        <v>42</v>
      </c>
      <c r="D25" s="44" t="s">
        <v>3</v>
      </c>
      <c r="E25" s="163" t="s">
        <v>67</v>
      </c>
      <c r="F25" s="164"/>
      <c r="G25" s="164"/>
      <c r="H25" s="164"/>
      <c r="I25" s="165"/>
      <c r="J25" s="160" t="s">
        <v>642</v>
      </c>
      <c r="K25" s="170"/>
      <c r="L25" s="171"/>
      <c r="M25" s="45" t="s">
        <v>123</v>
      </c>
      <c r="N25" s="39"/>
      <c r="O25" s="39"/>
      <c r="P25" s="39"/>
      <c r="Q25" s="4"/>
      <c r="R25" s="4"/>
      <c r="S25" s="4"/>
      <c r="T25" s="4"/>
      <c r="U25" s="4"/>
      <c r="V25" s="4"/>
      <c r="W25" s="4"/>
      <c r="X25" s="4"/>
      <c r="Y25" s="4"/>
      <c r="Z25" s="4"/>
      <c r="AA25" s="39"/>
      <c r="AB25" s="39"/>
      <c r="AC25" s="38"/>
      <c r="AD25" s="38"/>
      <c r="AE25" s="40"/>
      <c r="AF25" s="41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3" ht="20.25" customHeight="1">
      <c r="A26" s="123" t="s">
        <v>609</v>
      </c>
      <c r="B26" s="37"/>
      <c r="C26" s="43" t="s">
        <v>42</v>
      </c>
      <c r="D26" s="44" t="s">
        <v>3</v>
      </c>
      <c r="E26" s="163" t="s">
        <v>68</v>
      </c>
      <c r="F26" s="164"/>
      <c r="G26" s="164"/>
      <c r="H26" s="164"/>
      <c r="I26" s="165"/>
      <c r="J26" s="160" t="s">
        <v>612</v>
      </c>
      <c r="K26" s="170"/>
      <c r="L26" s="171"/>
      <c r="M26" s="45" t="s">
        <v>119</v>
      </c>
      <c r="N26" s="39"/>
      <c r="O26" s="39"/>
      <c r="P26" s="39"/>
      <c r="Q26" s="4"/>
      <c r="R26" s="4"/>
      <c r="S26" s="4"/>
      <c r="T26" s="4"/>
      <c r="U26" s="4"/>
      <c r="V26" s="4"/>
      <c r="W26" s="4"/>
      <c r="X26" s="4"/>
      <c r="Y26" s="4"/>
      <c r="Z26" s="4"/>
      <c r="AA26" s="39"/>
      <c r="AB26" s="39"/>
      <c r="AC26" s="38"/>
      <c r="AD26" s="38"/>
      <c r="AE26" s="40"/>
      <c r="AF26" s="41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</row>
    <row r="27" spans="1:43" ht="20.25" customHeight="1">
      <c r="A27" s="37"/>
      <c r="B27" s="37"/>
      <c r="C27" s="43" t="s">
        <v>40</v>
      </c>
      <c r="D27" s="44" t="s">
        <v>3</v>
      </c>
      <c r="E27" s="163" t="s">
        <v>45</v>
      </c>
      <c r="F27" s="164"/>
      <c r="G27" s="164"/>
      <c r="H27" s="164"/>
      <c r="I27" s="165"/>
      <c r="J27" s="160" t="s">
        <v>611</v>
      </c>
      <c r="K27" s="170"/>
      <c r="L27" s="171"/>
      <c r="M27" s="45" t="s">
        <v>123</v>
      </c>
      <c r="N27" s="39"/>
      <c r="O27" s="39"/>
      <c r="P27" s="39"/>
      <c r="Q27" s="4"/>
      <c r="R27" s="4"/>
      <c r="S27" s="4"/>
      <c r="T27" s="4"/>
      <c r="U27" s="4"/>
      <c r="V27" s="4"/>
      <c r="W27" s="4"/>
      <c r="X27" s="4"/>
      <c r="Y27" s="4"/>
      <c r="Z27" s="4"/>
      <c r="AA27" s="39"/>
      <c r="AB27" s="39"/>
      <c r="AC27" s="38"/>
      <c r="AD27" s="38"/>
      <c r="AE27" s="40"/>
      <c r="AF27" s="41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</row>
    <row r="28" spans="1:43" ht="20.25" customHeight="1">
      <c r="A28" s="37"/>
      <c r="B28" s="37"/>
      <c r="C28" s="43" t="s">
        <v>107</v>
      </c>
      <c r="D28" s="44" t="s">
        <v>3</v>
      </c>
      <c r="E28" s="163" t="s">
        <v>64</v>
      </c>
      <c r="F28" s="164"/>
      <c r="G28" s="164"/>
      <c r="H28" s="164"/>
      <c r="I28" s="165"/>
      <c r="J28" s="160" t="s">
        <v>618</v>
      </c>
      <c r="K28" s="170"/>
      <c r="L28" s="171"/>
      <c r="M28" s="45" t="s">
        <v>119</v>
      </c>
      <c r="N28" s="39"/>
      <c r="O28" s="39"/>
      <c r="P28" s="39"/>
      <c r="Q28" s="4"/>
      <c r="R28" s="4"/>
      <c r="S28" s="4"/>
      <c r="T28" s="4"/>
      <c r="U28" s="4"/>
      <c r="V28" s="4"/>
      <c r="W28" s="4"/>
      <c r="X28" s="4"/>
      <c r="Y28" s="4"/>
      <c r="Z28" s="4"/>
      <c r="AA28" s="39"/>
      <c r="AB28" s="39"/>
      <c r="AC28" s="38"/>
      <c r="AD28" s="38"/>
      <c r="AE28" s="40"/>
      <c r="AF28" s="41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3" ht="20.25" customHeight="1">
      <c r="A29" s="37"/>
      <c r="B29" s="37"/>
      <c r="C29" s="43" t="s">
        <v>67</v>
      </c>
      <c r="D29" s="44" t="s">
        <v>3</v>
      </c>
      <c r="E29" s="163" t="s">
        <v>16</v>
      </c>
      <c r="F29" s="164"/>
      <c r="G29" s="164"/>
      <c r="H29" s="164"/>
      <c r="I29" s="165"/>
      <c r="J29" s="160" t="s">
        <v>620</v>
      </c>
      <c r="K29" s="170"/>
      <c r="L29" s="171"/>
      <c r="M29" s="45" t="s">
        <v>121</v>
      </c>
      <c r="N29" s="39"/>
      <c r="O29" s="39"/>
      <c r="P29" s="39"/>
      <c r="Q29" s="4"/>
      <c r="R29" s="4"/>
      <c r="S29" s="4"/>
      <c r="T29" s="4"/>
      <c r="U29" s="4"/>
      <c r="V29" s="4"/>
      <c r="W29" s="4"/>
      <c r="X29" s="4"/>
      <c r="Y29" s="4"/>
      <c r="Z29" s="4"/>
      <c r="AA29" s="39"/>
      <c r="AB29" s="39"/>
      <c r="AC29" s="38"/>
      <c r="AD29" s="38"/>
      <c r="AE29" s="40"/>
      <c r="AF29" s="41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</row>
    <row r="30" spans="1:43" ht="20.25" customHeight="1">
      <c r="A30" s="37"/>
      <c r="B30" s="37"/>
      <c r="C30" s="43" t="s">
        <v>30</v>
      </c>
      <c r="D30" s="44" t="s">
        <v>3</v>
      </c>
      <c r="E30" s="163" t="s">
        <v>60</v>
      </c>
      <c r="F30" s="164"/>
      <c r="G30" s="164"/>
      <c r="H30" s="164"/>
      <c r="I30" s="165"/>
      <c r="J30" s="160" t="s">
        <v>619</v>
      </c>
      <c r="K30" s="170"/>
      <c r="L30" s="171"/>
      <c r="M30" s="45" t="s">
        <v>119</v>
      </c>
      <c r="N30" s="39"/>
      <c r="O30" s="39"/>
      <c r="P30" s="39"/>
      <c r="Q30" s="4"/>
      <c r="R30" s="4"/>
      <c r="S30" s="4"/>
      <c r="T30" s="4"/>
      <c r="U30" s="4"/>
      <c r="V30" s="4"/>
      <c r="W30" s="4"/>
      <c r="X30" s="4"/>
      <c r="Y30" s="4"/>
      <c r="Z30" s="4"/>
      <c r="AA30" s="39"/>
      <c r="AB30" s="39"/>
      <c r="AC30" s="38"/>
      <c r="AD30" s="38"/>
      <c r="AE30" s="40"/>
      <c r="AF30" s="41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</row>
    <row r="31" spans="1:43" ht="20.25" customHeight="1">
      <c r="A31" s="123" t="s">
        <v>580</v>
      </c>
      <c r="B31" s="37"/>
      <c r="C31" s="43" t="s">
        <v>40</v>
      </c>
      <c r="D31" s="44" t="s">
        <v>3</v>
      </c>
      <c r="E31" s="163" t="s">
        <v>16</v>
      </c>
      <c r="F31" s="164"/>
      <c r="G31" s="164"/>
      <c r="H31" s="164"/>
      <c r="I31" s="165"/>
      <c r="J31" s="160" t="s">
        <v>603</v>
      </c>
      <c r="K31" s="170"/>
      <c r="L31" s="171"/>
      <c r="M31" s="45" t="s">
        <v>330</v>
      </c>
      <c r="N31" s="39"/>
      <c r="O31" s="39"/>
      <c r="P31" s="39"/>
      <c r="Q31" s="4"/>
      <c r="R31" s="4"/>
      <c r="S31" s="4"/>
      <c r="T31" s="4"/>
      <c r="U31" s="4"/>
      <c r="V31" s="4"/>
      <c r="W31" s="4"/>
      <c r="X31" s="4"/>
      <c r="Y31" s="4"/>
      <c r="Z31" s="4"/>
      <c r="AA31" s="39"/>
      <c r="AB31" s="39"/>
      <c r="AC31" s="38"/>
      <c r="AD31" s="38"/>
      <c r="AE31" s="40"/>
      <c r="AF31" s="41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</row>
    <row r="32" spans="1:43" ht="20.25" customHeight="1">
      <c r="A32" s="37"/>
      <c r="B32" s="37"/>
      <c r="C32" s="43" t="s">
        <v>45</v>
      </c>
      <c r="D32" s="44" t="s">
        <v>3</v>
      </c>
      <c r="E32" s="163" t="s">
        <v>60</v>
      </c>
      <c r="F32" s="164"/>
      <c r="G32" s="164"/>
      <c r="H32" s="164"/>
      <c r="I32" s="165"/>
      <c r="J32" s="160" t="s">
        <v>588</v>
      </c>
      <c r="K32" s="170"/>
      <c r="L32" s="171"/>
      <c r="M32" s="45" t="s">
        <v>123</v>
      </c>
      <c r="N32" s="39"/>
      <c r="O32" s="39"/>
      <c r="P32" s="39"/>
      <c r="Q32" s="4"/>
      <c r="R32" s="4"/>
      <c r="S32" s="4"/>
      <c r="T32" s="4"/>
      <c r="U32" s="4"/>
      <c r="V32" s="4"/>
      <c r="W32" s="4"/>
      <c r="X32" s="4"/>
      <c r="Y32" s="4"/>
      <c r="Z32" s="4"/>
      <c r="AA32" s="39"/>
      <c r="AB32" s="39"/>
      <c r="AC32" s="38"/>
      <c r="AD32" s="38"/>
      <c r="AE32" s="40"/>
      <c r="AF32" s="41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</row>
    <row r="33" spans="1:43" ht="20.25" customHeight="1">
      <c r="A33" s="37"/>
      <c r="B33" s="37"/>
      <c r="C33" s="43" t="s">
        <v>68</v>
      </c>
      <c r="D33" s="44" t="s">
        <v>3</v>
      </c>
      <c r="E33" s="163" t="s">
        <v>67</v>
      </c>
      <c r="F33" s="164"/>
      <c r="G33" s="164"/>
      <c r="H33" s="164"/>
      <c r="I33" s="165"/>
      <c r="J33" s="160" t="s">
        <v>589</v>
      </c>
      <c r="K33" s="170"/>
      <c r="L33" s="171"/>
      <c r="M33" s="45" t="s">
        <v>123</v>
      </c>
      <c r="N33" s="39"/>
      <c r="O33" s="39"/>
      <c r="P33" s="39"/>
      <c r="Q33" s="4"/>
      <c r="R33" s="4"/>
      <c r="S33" s="4"/>
      <c r="T33" s="4"/>
      <c r="U33" s="4"/>
      <c r="V33" s="4"/>
      <c r="W33" s="4"/>
      <c r="X33" s="4"/>
      <c r="Y33" s="4"/>
      <c r="Z33" s="4"/>
      <c r="AA33" s="39"/>
      <c r="AB33" s="39"/>
      <c r="AC33" s="38"/>
      <c r="AD33" s="38"/>
      <c r="AE33" s="40"/>
      <c r="AF33" s="41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20.25" customHeight="1">
      <c r="A34" s="37"/>
      <c r="B34" s="37"/>
      <c r="C34" s="43" t="s">
        <v>107</v>
      </c>
      <c r="D34" s="44" t="s">
        <v>3</v>
      </c>
      <c r="E34" s="163" t="s">
        <v>30</v>
      </c>
      <c r="F34" s="164"/>
      <c r="G34" s="164"/>
      <c r="H34" s="164"/>
      <c r="I34" s="165"/>
      <c r="J34" s="160" t="s">
        <v>590</v>
      </c>
      <c r="K34" s="170"/>
      <c r="L34" s="171"/>
      <c r="M34" s="45" t="s">
        <v>119</v>
      </c>
      <c r="N34" s="39"/>
      <c r="O34" s="39"/>
      <c r="P34" s="39"/>
      <c r="Q34" s="4"/>
      <c r="R34" s="4"/>
      <c r="S34" s="4"/>
      <c r="T34" s="4"/>
      <c r="U34" s="4"/>
      <c r="V34" s="4"/>
      <c r="W34" s="4"/>
      <c r="X34" s="4"/>
      <c r="Y34" s="4"/>
      <c r="Z34" s="4"/>
      <c r="AA34" s="39"/>
      <c r="AB34" s="39"/>
      <c r="AC34" s="38"/>
      <c r="AD34" s="38"/>
      <c r="AE34" s="40"/>
      <c r="AF34" s="41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</row>
    <row r="35" spans="1:43" ht="20.25" customHeight="1">
      <c r="A35" s="37"/>
      <c r="B35" s="37"/>
      <c r="C35" s="43" t="s">
        <v>42</v>
      </c>
      <c r="D35" s="44" t="s">
        <v>3</v>
      </c>
      <c r="E35" s="163" t="s">
        <v>64</v>
      </c>
      <c r="F35" s="164"/>
      <c r="G35" s="164"/>
      <c r="H35" s="164"/>
      <c r="I35" s="165"/>
      <c r="J35" s="160" t="s">
        <v>593</v>
      </c>
      <c r="K35" s="170"/>
      <c r="L35" s="171"/>
      <c r="M35" s="45" t="s">
        <v>119</v>
      </c>
      <c r="N35" s="39"/>
      <c r="O35" s="39"/>
      <c r="P35" s="39"/>
      <c r="Q35" s="4"/>
      <c r="R35" s="4"/>
      <c r="S35" s="4"/>
      <c r="T35" s="4"/>
      <c r="U35" s="4"/>
      <c r="V35" s="4"/>
      <c r="W35" s="4"/>
      <c r="X35" s="4"/>
      <c r="Y35" s="4"/>
      <c r="Z35" s="4"/>
      <c r="AA35" s="39"/>
      <c r="AB35" s="39"/>
      <c r="AC35" s="38"/>
      <c r="AD35" s="38"/>
      <c r="AE35" s="40"/>
      <c r="AF35" s="41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ht="20.25" customHeight="1">
      <c r="A36" s="123" t="s">
        <v>564</v>
      </c>
      <c r="B36" s="37"/>
      <c r="C36" s="43" t="s">
        <v>60</v>
      </c>
      <c r="D36" s="44" t="s">
        <v>3</v>
      </c>
      <c r="E36" s="163" t="s">
        <v>16</v>
      </c>
      <c r="F36" s="164"/>
      <c r="G36" s="164"/>
      <c r="H36" s="164"/>
      <c r="I36" s="165"/>
      <c r="J36" s="160" t="s">
        <v>575</v>
      </c>
      <c r="K36" s="170"/>
      <c r="L36" s="171"/>
      <c r="M36" s="45" t="s">
        <v>121</v>
      </c>
      <c r="N36" s="39"/>
      <c r="O36" s="39"/>
      <c r="P36" s="39"/>
      <c r="Q36" s="4"/>
      <c r="R36" s="4"/>
      <c r="S36" s="4"/>
      <c r="T36" s="4"/>
      <c r="U36" s="4"/>
      <c r="V36" s="4"/>
      <c r="W36" s="4"/>
      <c r="X36" s="4"/>
      <c r="Y36" s="4"/>
      <c r="Z36" s="4"/>
      <c r="AA36" s="39"/>
      <c r="AB36" s="39"/>
      <c r="AC36" s="38"/>
      <c r="AD36" s="38"/>
      <c r="AE36" s="40"/>
      <c r="AF36" s="41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ht="20.25" customHeight="1">
      <c r="A37" s="37"/>
      <c r="B37" s="37"/>
      <c r="C37" s="43" t="s">
        <v>67</v>
      </c>
      <c r="D37" s="44" t="s">
        <v>3</v>
      </c>
      <c r="E37" s="163" t="s">
        <v>107</v>
      </c>
      <c r="F37" s="164"/>
      <c r="G37" s="164"/>
      <c r="H37" s="164"/>
      <c r="I37" s="165"/>
      <c r="J37" s="160" t="s">
        <v>571</v>
      </c>
      <c r="K37" s="170"/>
      <c r="L37" s="171"/>
      <c r="M37" s="45" t="s">
        <v>121</v>
      </c>
      <c r="N37" s="39"/>
      <c r="O37" s="39"/>
      <c r="P37" s="39"/>
      <c r="Q37" s="4"/>
      <c r="R37" s="4"/>
      <c r="S37" s="4"/>
      <c r="T37" s="4"/>
      <c r="U37" s="4"/>
      <c r="V37" s="4"/>
      <c r="W37" s="4"/>
      <c r="X37" s="4"/>
      <c r="Y37" s="4"/>
      <c r="Z37" s="4"/>
      <c r="AA37" s="39"/>
      <c r="AB37" s="39"/>
      <c r="AC37" s="38"/>
      <c r="AD37" s="38"/>
      <c r="AE37" s="40"/>
      <c r="AF37" s="41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3" ht="20.25" customHeight="1">
      <c r="A38" s="37"/>
      <c r="B38" s="37"/>
      <c r="C38" s="43" t="s">
        <v>45</v>
      </c>
      <c r="D38" s="44" t="s">
        <v>3</v>
      </c>
      <c r="E38" s="163" t="s">
        <v>64</v>
      </c>
      <c r="F38" s="164"/>
      <c r="G38" s="164"/>
      <c r="H38" s="164"/>
      <c r="I38" s="165"/>
      <c r="J38" s="160" t="s">
        <v>680</v>
      </c>
      <c r="K38" s="170"/>
      <c r="L38" s="171"/>
      <c r="M38" s="45" t="s">
        <v>123</v>
      </c>
      <c r="N38" s="39"/>
      <c r="O38" s="39"/>
      <c r="P38" s="39"/>
      <c r="Q38" s="4"/>
      <c r="R38" s="4"/>
      <c r="S38" s="4"/>
      <c r="T38" s="4"/>
      <c r="U38" s="4"/>
      <c r="V38" s="4"/>
      <c r="W38" s="4"/>
      <c r="X38" s="4"/>
      <c r="Y38" s="4"/>
      <c r="Z38" s="4"/>
      <c r="AA38" s="39"/>
      <c r="AB38" s="39"/>
      <c r="AC38" s="38"/>
      <c r="AD38" s="38"/>
      <c r="AE38" s="40"/>
      <c r="AF38" s="41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</row>
    <row r="39" spans="1:43" ht="20.25" customHeight="1">
      <c r="A39" s="37"/>
      <c r="B39" s="37"/>
      <c r="C39" s="43" t="s">
        <v>68</v>
      </c>
      <c r="D39" s="44" t="s">
        <v>3</v>
      </c>
      <c r="E39" s="163" t="s">
        <v>40</v>
      </c>
      <c r="F39" s="164"/>
      <c r="G39" s="164"/>
      <c r="H39" s="164"/>
      <c r="I39" s="165"/>
      <c r="J39" s="160" t="s">
        <v>574</v>
      </c>
      <c r="K39" s="170"/>
      <c r="L39" s="171"/>
      <c r="M39" s="45" t="s">
        <v>123</v>
      </c>
      <c r="N39" s="39"/>
      <c r="O39" s="39"/>
      <c r="P39" s="39"/>
      <c r="Q39" s="4"/>
      <c r="R39" s="4"/>
      <c r="S39" s="4"/>
      <c r="T39" s="4"/>
      <c r="U39" s="4"/>
      <c r="V39" s="4"/>
      <c r="W39" s="4"/>
      <c r="X39" s="4"/>
      <c r="Y39" s="4"/>
      <c r="Z39" s="4"/>
      <c r="AA39" s="39"/>
      <c r="AB39" s="39"/>
      <c r="AC39" s="38"/>
      <c r="AD39" s="38"/>
      <c r="AE39" s="40"/>
      <c r="AF39" s="41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</row>
    <row r="40" spans="1:43" ht="20.25" customHeight="1">
      <c r="A40" s="37"/>
      <c r="B40" s="37"/>
      <c r="C40" s="43" t="s">
        <v>42</v>
      </c>
      <c r="D40" s="44" t="s">
        <v>3</v>
      </c>
      <c r="E40" s="163" t="s">
        <v>30</v>
      </c>
      <c r="F40" s="164"/>
      <c r="G40" s="164"/>
      <c r="H40" s="164"/>
      <c r="I40" s="165"/>
      <c r="J40" s="160" t="s">
        <v>695</v>
      </c>
      <c r="K40" s="170"/>
      <c r="L40" s="171"/>
      <c r="M40" s="45" t="s">
        <v>119</v>
      </c>
      <c r="N40" s="39"/>
      <c r="O40" s="39"/>
      <c r="P40" s="39"/>
      <c r="Q40" s="4"/>
      <c r="R40" s="4"/>
      <c r="S40" s="4"/>
      <c r="T40" s="4"/>
      <c r="U40" s="4"/>
      <c r="V40" s="4"/>
      <c r="W40" s="4"/>
      <c r="X40" s="4"/>
      <c r="Y40" s="4"/>
      <c r="Z40" s="4"/>
      <c r="AA40" s="39"/>
      <c r="AB40" s="39"/>
      <c r="AC40" s="38"/>
      <c r="AD40" s="38"/>
      <c r="AE40" s="40"/>
      <c r="AF40" s="41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</row>
    <row r="41" spans="1:43" ht="20.25" customHeight="1">
      <c r="A41" s="123" t="s">
        <v>545</v>
      </c>
      <c r="B41" s="37"/>
      <c r="C41" s="43" t="s">
        <v>45</v>
      </c>
      <c r="D41" s="44" t="s">
        <v>3</v>
      </c>
      <c r="E41" s="163" t="s">
        <v>16</v>
      </c>
      <c r="F41" s="164"/>
      <c r="G41" s="164"/>
      <c r="H41" s="164"/>
      <c r="I41" s="165"/>
      <c r="J41" s="160" t="s">
        <v>629</v>
      </c>
      <c r="K41" s="170"/>
      <c r="L41" s="171"/>
      <c r="M41" s="45" t="s">
        <v>119</v>
      </c>
      <c r="N41" s="39"/>
      <c r="O41" s="39"/>
      <c r="P41" s="39"/>
      <c r="Q41" s="4"/>
      <c r="R41" s="4"/>
      <c r="S41" s="4"/>
      <c r="T41" s="4"/>
      <c r="U41" s="4"/>
      <c r="V41" s="4"/>
      <c r="W41" s="4"/>
      <c r="X41" s="4"/>
      <c r="Y41" s="4"/>
      <c r="Z41" s="4"/>
      <c r="AA41" s="39"/>
      <c r="AB41" s="39"/>
      <c r="AC41" s="38"/>
      <c r="AD41" s="38"/>
      <c r="AE41" s="40"/>
      <c r="AF41" s="41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</row>
    <row r="42" spans="1:43" ht="20.25" customHeight="1">
      <c r="A42" s="37"/>
      <c r="B42" s="37"/>
      <c r="C42" s="43" t="s">
        <v>60</v>
      </c>
      <c r="D42" s="44" t="s">
        <v>3</v>
      </c>
      <c r="E42" s="163" t="s">
        <v>42</v>
      </c>
      <c r="F42" s="164"/>
      <c r="G42" s="164"/>
      <c r="H42" s="164"/>
      <c r="I42" s="165"/>
      <c r="J42" s="160" t="s">
        <v>554</v>
      </c>
      <c r="K42" s="170"/>
      <c r="L42" s="171"/>
      <c r="M42" s="45" t="s">
        <v>121</v>
      </c>
      <c r="N42" s="39"/>
      <c r="O42" s="39"/>
      <c r="P42" s="39"/>
      <c r="Q42" s="4"/>
      <c r="R42" s="4"/>
      <c r="S42" s="4"/>
      <c r="T42" s="4"/>
      <c r="U42" s="4"/>
      <c r="V42" s="4"/>
      <c r="W42" s="4"/>
      <c r="X42" s="4"/>
      <c r="Y42" s="4"/>
      <c r="Z42" s="4"/>
      <c r="AA42" s="39"/>
      <c r="AB42" s="39"/>
      <c r="AC42" s="38"/>
      <c r="AD42" s="38"/>
      <c r="AE42" s="40"/>
      <c r="AF42" s="41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3" ht="20.25" customHeight="1">
      <c r="A43" s="37"/>
      <c r="B43" s="37"/>
      <c r="C43" s="43" t="s">
        <v>68</v>
      </c>
      <c r="D43" s="44" t="s">
        <v>3</v>
      </c>
      <c r="E43" s="163" t="s">
        <v>107</v>
      </c>
      <c r="F43" s="164"/>
      <c r="G43" s="164"/>
      <c r="H43" s="164"/>
      <c r="I43" s="165"/>
      <c r="J43" s="160" t="s">
        <v>553</v>
      </c>
      <c r="K43" s="170"/>
      <c r="L43" s="171"/>
      <c r="M43" s="45" t="s">
        <v>121</v>
      </c>
      <c r="N43" s="39"/>
      <c r="O43" s="39"/>
      <c r="P43" s="39"/>
      <c r="Q43" s="4"/>
      <c r="R43" s="4"/>
      <c r="S43" s="4"/>
      <c r="T43" s="4"/>
      <c r="U43" s="4"/>
      <c r="V43" s="4"/>
      <c r="W43" s="4"/>
      <c r="X43" s="4"/>
      <c r="Y43" s="4"/>
      <c r="Z43" s="4"/>
      <c r="AA43" s="39"/>
      <c r="AB43" s="39"/>
      <c r="AC43" s="38"/>
      <c r="AD43" s="38"/>
      <c r="AE43" s="40"/>
      <c r="AF43" s="41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</row>
    <row r="44" spans="1:43" ht="20.25" customHeight="1">
      <c r="A44" s="37"/>
      <c r="B44" s="37"/>
      <c r="C44" s="43" t="s">
        <v>67</v>
      </c>
      <c r="D44" s="44" t="s">
        <v>3</v>
      </c>
      <c r="E44" s="163" t="s">
        <v>30</v>
      </c>
      <c r="F44" s="164"/>
      <c r="G44" s="164"/>
      <c r="H44" s="164"/>
      <c r="I44" s="165"/>
      <c r="J44" s="160" t="s">
        <v>552</v>
      </c>
      <c r="K44" s="170"/>
      <c r="L44" s="171"/>
      <c r="M44" s="45" t="s">
        <v>117</v>
      </c>
      <c r="N44" s="39"/>
      <c r="O44" s="39"/>
      <c r="P44" s="39"/>
      <c r="Q44" s="4"/>
      <c r="R44" s="4"/>
      <c r="S44" s="4"/>
      <c r="T44" s="4"/>
      <c r="U44" s="4"/>
      <c r="V44" s="4"/>
      <c r="W44" s="4"/>
      <c r="X44" s="4"/>
      <c r="Y44" s="4"/>
      <c r="Z44" s="4"/>
      <c r="AA44" s="39"/>
      <c r="AB44" s="39"/>
      <c r="AC44" s="38"/>
      <c r="AD44" s="38"/>
      <c r="AE44" s="40"/>
      <c r="AF44" s="41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</row>
    <row r="45" spans="1:43" ht="20.25" customHeight="1">
      <c r="A45" s="37"/>
      <c r="B45" s="37"/>
      <c r="C45" s="43" t="s">
        <v>64</v>
      </c>
      <c r="D45" s="44" t="s">
        <v>3</v>
      </c>
      <c r="E45" s="163" t="s">
        <v>40</v>
      </c>
      <c r="F45" s="164"/>
      <c r="G45" s="164"/>
      <c r="H45" s="164"/>
      <c r="I45" s="165"/>
      <c r="J45" s="160" t="s">
        <v>551</v>
      </c>
      <c r="K45" s="170"/>
      <c r="L45" s="171"/>
      <c r="M45" s="45" t="s">
        <v>117</v>
      </c>
      <c r="N45" s="39"/>
      <c r="O45" s="39"/>
      <c r="P45" s="39"/>
      <c r="Q45" s="4"/>
      <c r="R45" s="4"/>
      <c r="S45" s="4"/>
      <c r="T45" s="4"/>
      <c r="U45" s="4"/>
      <c r="V45" s="4"/>
      <c r="W45" s="4"/>
      <c r="X45" s="4"/>
      <c r="Y45" s="4"/>
      <c r="Z45" s="4"/>
      <c r="AA45" s="39"/>
      <c r="AB45" s="39"/>
      <c r="AC45" s="38"/>
      <c r="AD45" s="38"/>
      <c r="AE45" s="40"/>
      <c r="AF45" s="41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</row>
    <row r="46" spans="1:43" ht="20.25" customHeight="1">
      <c r="A46" s="123" t="s">
        <v>511</v>
      </c>
      <c r="B46" s="37"/>
      <c r="C46" s="43" t="s">
        <v>68</v>
      </c>
      <c r="D46" s="44" t="s">
        <v>3</v>
      </c>
      <c r="E46" s="163" t="s">
        <v>45</v>
      </c>
      <c r="F46" s="164"/>
      <c r="G46" s="164"/>
      <c r="H46" s="164"/>
      <c r="I46" s="165"/>
      <c r="J46" s="160" t="s">
        <v>516</v>
      </c>
      <c r="K46" s="170"/>
      <c r="L46" s="171"/>
      <c r="M46" s="45" t="s">
        <v>119</v>
      </c>
      <c r="N46" s="39"/>
      <c r="O46" s="39"/>
      <c r="P46" s="39"/>
      <c r="Q46" s="4"/>
      <c r="R46" s="4"/>
      <c r="S46" s="4"/>
      <c r="T46" s="4"/>
      <c r="U46" s="4"/>
      <c r="V46" s="4"/>
      <c r="W46" s="4"/>
      <c r="X46" s="4"/>
      <c r="Y46" s="4"/>
      <c r="Z46" s="4"/>
      <c r="AA46" s="39"/>
      <c r="AB46" s="39"/>
      <c r="AC46" s="38"/>
      <c r="AD46" s="38"/>
      <c r="AE46" s="40"/>
      <c r="AF46" s="41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3" ht="20.25" customHeight="1">
      <c r="A47" s="37"/>
      <c r="B47" s="37"/>
      <c r="C47" s="43" t="s">
        <v>42</v>
      </c>
      <c r="D47" s="44" t="s">
        <v>3</v>
      </c>
      <c r="E47" s="163" t="s">
        <v>107</v>
      </c>
      <c r="F47" s="164"/>
      <c r="G47" s="164"/>
      <c r="H47" s="164"/>
      <c r="I47" s="165"/>
      <c r="J47" s="160" t="s">
        <v>517</v>
      </c>
      <c r="K47" s="170"/>
      <c r="L47" s="171"/>
      <c r="M47" s="45" t="s">
        <v>117</v>
      </c>
      <c r="N47" s="39"/>
      <c r="O47" s="39"/>
      <c r="P47" s="39"/>
      <c r="Q47" s="4"/>
      <c r="R47" s="4"/>
      <c r="S47" s="4"/>
      <c r="T47" s="4"/>
      <c r="U47" s="4"/>
      <c r="V47" s="4"/>
      <c r="W47" s="4"/>
      <c r="X47" s="4"/>
      <c r="Y47" s="4"/>
      <c r="Z47" s="4"/>
      <c r="AA47" s="39"/>
      <c r="AB47" s="39"/>
      <c r="AC47" s="38"/>
      <c r="AD47" s="38"/>
      <c r="AE47" s="40"/>
      <c r="AF47" s="41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</row>
    <row r="48" spans="1:43" ht="20.25" customHeight="1">
      <c r="A48" s="37"/>
      <c r="B48" s="37"/>
      <c r="C48" s="43" t="s">
        <v>64</v>
      </c>
      <c r="D48" s="44" t="s">
        <v>3</v>
      </c>
      <c r="E48" s="163" t="s">
        <v>60</v>
      </c>
      <c r="F48" s="164"/>
      <c r="G48" s="164"/>
      <c r="H48" s="164"/>
      <c r="I48" s="165"/>
      <c r="J48" s="160" t="s">
        <v>522</v>
      </c>
      <c r="K48" s="170"/>
      <c r="L48" s="171"/>
      <c r="M48" s="45" t="s">
        <v>119</v>
      </c>
      <c r="N48" s="39"/>
      <c r="O48" s="39"/>
      <c r="P48" s="39"/>
      <c r="Q48" s="4"/>
      <c r="R48" s="4"/>
      <c r="S48" s="4"/>
      <c r="T48" s="4"/>
      <c r="U48" s="4"/>
      <c r="V48" s="4"/>
      <c r="W48" s="4"/>
      <c r="X48" s="4"/>
      <c r="Y48" s="4"/>
      <c r="Z48" s="4"/>
      <c r="AA48" s="39"/>
      <c r="AB48" s="39"/>
      <c r="AC48" s="38"/>
      <c r="AD48" s="38"/>
      <c r="AE48" s="40"/>
      <c r="AF48" s="41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</row>
    <row r="49" spans="1:43" ht="20.25" customHeight="1">
      <c r="A49" s="37"/>
      <c r="B49" s="37"/>
      <c r="C49" s="43" t="s">
        <v>67</v>
      </c>
      <c r="D49" s="44" t="s">
        <v>3</v>
      </c>
      <c r="E49" s="163" t="s">
        <v>40</v>
      </c>
      <c r="F49" s="164"/>
      <c r="G49" s="164"/>
      <c r="H49" s="164"/>
      <c r="I49" s="165"/>
      <c r="J49" s="160" t="s">
        <v>525</v>
      </c>
      <c r="K49" s="170"/>
      <c r="L49" s="171"/>
      <c r="M49" s="45" t="s">
        <v>121</v>
      </c>
      <c r="N49" s="39"/>
      <c r="O49" s="39"/>
      <c r="P49" s="39"/>
      <c r="Q49" s="4"/>
      <c r="R49" s="4"/>
      <c r="S49" s="4"/>
      <c r="T49" s="4"/>
      <c r="U49" s="4"/>
      <c r="V49" s="4"/>
      <c r="W49" s="4"/>
      <c r="X49" s="4"/>
      <c r="Y49" s="4"/>
      <c r="Z49" s="4"/>
      <c r="AA49" s="39"/>
      <c r="AB49" s="39"/>
      <c r="AC49" s="38"/>
      <c r="AD49" s="38"/>
      <c r="AE49" s="40"/>
      <c r="AF49" s="41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</row>
    <row r="50" spans="1:43" ht="20.25" customHeight="1">
      <c r="A50" s="37"/>
      <c r="B50" s="37"/>
      <c r="C50" s="43" t="s">
        <v>16</v>
      </c>
      <c r="D50" s="44" t="s">
        <v>3</v>
      </c>
      <c r="E50" s="163" t="s">
        <v>30</v>
      </c>
      <c r="F50" s="164"/>
      <c r="G50" s="164"/>
      <c r="H50" s="164"/>
      <c r="I50" s="165"/>
      <c r="J50" s="160" t="s">
        <v>526</v>
      </c>
      <c r="K50" s="170"/>
      <c r="L50" s="171"/>
      <c r="M50" s="45" t="s">
        <v>123</v>
      </c>
      <c r="N50" s="39"/>
      <c r="O50" s="39"/>
      <c r="P50" s="39"/>
      <c r="Q50" s="4"/>
      <c r="R50" s="4"/>
      <c r="S50" s="4"/>
      <c r="T50" s="4"/>
      <c r="U50" s="4"/>
      <c r="V50" s="4"/>
      <c r="W50" s="4"/>
      <c r="X50" s="4"/>
      <c r="Y50" s="4"/>
      <c r="Z50" s="4"/>
      <c r="AA50" s="39"/>
      <c r="AB50" s="39"/>
      <c r="AC50" s="38"/>
      <c r="AD50" s="38"/>
      <c r="AE50" s="40"/>
      <c r="AF50" s="41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</row>
    <row r="51" spans="1:43" ht="20.25" customHeight="1">
      <c r="A51" s="123" t="s">
        <v>495</v>
      </c>
      <c r="B51" s="37"/>
      <c r="C51" s="43" t="s">
        <v>107</v>
      </c>
      <c r="D51" s="44" t="s">
        <v>3</v>
      </c>
      <c r="E51" s="163" t="s">
        <v>16</v>
      </c>
      <c r="F51" s="164"/>
      <c r="G51" s="164"/>
      <c r="H51" s="164"/>
      <c r="I51" s="165"/>
      <c r="J51" s="160" t="s">
        <v>674</v>
      </c>
      <c r="K51" s="170"/>
      <c r="L51" s="171"/>
      <c r="M51" s="45" t="s">
        <v>119</v>
      </c>
      <c r="N51" s="39"/>
      <c r="O51" s="39"/>
      <c r="P51" s="39"/>
      <c r="Q51" s="4"/>
      <c r="R51" s="4"/>
      <c r="S51" s="4"/>
      <c r="T51" s="4"/>
      <c r="U51" s="4"/>
      <c r="V51" s="4"/>
      <c r="W51" s="4"/>
      <c r="X51" s="4"/>
      <c r="Y51" s="4"/>
      <c r="Z51" s="4"/>
      <c r="AA51" s="39"/>
      <c r="AB51" s="39"/>
      <c r="AC51" s="38"/>
      <c r="AD51" s="38"/>
      <c r="AE51" s="40"/>
      <c r="AF51" s="41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</row>
    <row r="52" spans="1:43" ht="20.25" customHeight="1">
      <c r="A52" s="37"/>
      <c r="B52" s="37"/>
      <c r="C52" s="43" t="s">
        <v>40</v>
      </c>
      <c r="D52" s="44" t="s">
        <v>3</v>
      </c>
      <c r="E52" s="163" t="s">
        <v>42</v>
      </c>
      <c r="F52" s="164"/>
      <c r="G52" s="164"/>
      <c r="H52" s="164"/>
      <c r="I52" s="165"/>
      <c r="J52" s="160" t="s">
        <v>499</v>
      </c>
      <c r="K52" s="170"/>
      <c r="L52" s="171"/>
      <c r="M52" s="45" t="s">
        <v>121</v>
      </c>
      <c r="N52" s="39"/>
      <c r="O52" s="39"/>
      <c r="P52" s="39"/>
      <c r="Q52" s="4"/>
      <c r="R52" s="4"/>
      <c r="S52" s="4"/>
      <c r="T52" s="4"/>
      <c r="U52" s="4"/>
      <c r="V52" s="4"/>
      <c r="W52" s="4"/>
      <c r="X52" s="4"/>
      <c r="Y52" s="4"/>
      <c r="Z52" s="4"/>
      <c r="AA52" s="39"/>
      <c r="AB52" s="39"/>
      <c r="AC52" s="38"/>
      <c r="AD52" s="38"/>
      <c r="AE52" s="40"/>
      <c r="AF52" s="41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</row>
    <row r="53" spans="1:43" ht="20.25" customHeight="1">
      <c r="A53" s="37"/>
      <c r="B53" s="37"/>
      <c r="C53" s="43" t="s">
        <v>60</v>
      </c>
      <c r="D53" s="44" t="s">
        <v>3</v>
      </c>
      <c r="E53" s="163" t="s">
        <v>68</v>
      </c>
      <c r="F53" s="164"/>
      <c r="G53" s="164"/>
      <c r="H53" s="164"/>
      <c r="I53" s="165"/>
      <c r="J53" s="160" t="s">
        <v>500</v>
      </c>
      <c r="K53" s="170"/>
      <c r="L53" s="171"/>
      <c r="M53" s="45" t="s">
        <v>123</v>
      </c>
      <c r="N53" s="39"/>
      <c r="O53" s="39"/>
      <c r="P53" s="39"/>
      <c r="Q53" s="4"/>
      <c r="R53" s="4"/>
      <c r="S53" s="4"/>
      <c r="T53" s="4"/>
      <c r="U53" s="4"/>
      <c r="V53" s="4"/>
      <c r="W53" s="4"/>
      <c r="X53" s="4"/>
      <c r="Y53" s="4"/>
      <c r="Z53" s="4"/>
      <c r="AA53" s="39"/>
      <c r="AB53" s="39"/>
      <c r="AC53" s="38"/>
      <c r="AD53" s="38"/>
      <c r="AE53" s="40"/>
      <c r="AF53" s="41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</row>
    <row r="54" spans="1:43" ht="20.25" customHeight="1">
      <c r="A54" s="37"/>
      <c r="B54" s="37"/>
      <c r="C54" s="43" t="s">
        <v>30</v>
      </c>
      <c r="D54" s="44" t="s">
        <v>3</v>
      </c>
      <c r="E54" s="163" t="s">
        <v>64</v>
      </c>
      <c r="F54" s="164"/>
      <c r="G54" s="164"/>
      <c r="H54" s="164"/>
      <c r="I54" s="165"/>
      <c r="J54" s="160" t="s">
        <v>498</v>
      </c>
      <c r="K54" s="170"/>
      <c r="L54" s="171"/>
      <c r="M54" s="45" t="s">
        <v>123</v>
      </c>
      <c r="N54" s="39"/>
      <c r="O54" s="39"/>
      <c r="P54" s="39"/>
      <c r="Q54" s="4"/>
      <c r="R54" s="4"/>
      <c r="S54" s="4"/>
      <c r="T54" s="4"/>
      <c r="U54" s="4"/>
      <c r="V54" s="4"/>
      <c r="W54" s="4"/>
      <c r="X54" s="4"/>
      <c r="Y54" s="4"/>
      <c r="Z54" s="4"/>
      <c r="AA54" s="39"/>
      <c r="AB54" s="39"/>
      <c r="AC54" s="38"/>
      <c r="AD54" s="38"/>
      <c r="AE54" s="40"/>
      <c r="AF54" s="41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</row>
    <row r="55" spans="1:43" ht="20.25" customHeight="1">
      <c r="A55" s="37"/>
      <c r="B55" s="37"/>
      <c r="C55" s="43" t="s">
        <v>45</v>
      </c>
      <c r="D55" s="44" t="s">
        <v>3</v>
      </c>
      <c r="E55" s="163" t="s">
        <v>67</v>
      </c>
      <c r="F55" s="164"/>
      <c r="G55" s="164"/>
      <c r="H55" s="164"/>
      <c r="I55" s="165"/>
      <c r="J55" s="160" t="s">
        <v>509</v>
      </c>
      <c r="K55" s="170"/>
      <c r="L55" s="171"/>
      <c r="M55" s="45" t="s">
        <v>123</v>
      </c>
      <c r="N55" s="39"/>
      <c r="O55" s="39"/>
      <c r="P55" s="39"/>
      <c r="Q55" s="4"/>
      <c r="R55" s="4"/>
      <c r="S55" s="4"/>
      <c r="T55" s="4"/>
      <c r="U55" s="4"/>
      <c r="V55" s="4"/>
      <c r="W55" s="4"/>
      <c r="X55" s="4"/>
      <c r="Y55" s="4"/>
      <c r="Z55" s="4"/>
      <c r="AA55" s="39"/>
      <c r="AB55" s="39"/>
      <c r="AC55" s="38"/>
      <c r="AD55" s="38"/>
      <c r="AE55" s="40"/>
      <c r="AF55" s="41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</row>
    <row r="56" spans="1:43" ht="20.25" customHeight="1">
      <c r="A56" s="123" t="s">
        <v>475</v>
      </c>
      <c r="B56" s="37"/>
      <c r="C56" s="43" t="s">
        <v>45</v>
      </c>
      <c r="D56" s="44" t="s">
        <v>3</v>
      </c>
      <c r="E56" s="163" t="s">
        <v>42</v>
      </c>
      <c r="F56" s="164"/>
      <c r="G56" s="164"/>
      <c r="H56" s="164"/>
      <c r="I56" s="165"/>
      <c r="J56" s="160" t="s">
        <v>481</v>
      </c>
      <c r="K56" s="170"/>
      <c r="L56" s="171"/>
      <c r="M56" s="45" t="s">
        <v>117</v>
      </c>
      <c r="N56" s="39"/>
      <c r="O56" s="39"/>
      <c r="P56" s="39"/>
      <c r="Q56" s="4"/>
      <c r="R56" s="4"/>
      <c r="S56" s="4"/>
      <c r="T56" s="4"/>
      <c r="U56" s="4"/>
      <c r="V56" s="4"/>
      <c r="W56" s="4"/>
      <c r="X56" s="4"/>
      <c r="Y56" s="4"/>
      <c r="Z56" s="4"/>
      <c r="AA56" s="39"/>
      <c r="AB56" s="39"/>
      <c r="AC56" s="38"/>
      <c r="AD56" s="38"/>
      <c r="AE56" s="40"/>
      <c r="AF56" s="41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</row>
    <row r="57" spans="1:43" ht="20.25" customHeight="1">
      <c r="A57" s="37"/>
      <c r="B57" s="37"/>
      <c r="C57" s="43" t="s">
        <v>16</v>
      </c>
      <c r="D57" s="44" t="s">
        <v>3</v>
      </c>
      <c r="E57" s="163" t="s">
        <v>68</v>
      </c>
      <c r="F57" s="164"/>
      <c r="G57" s="164"/>
      <c r="H57" s="164"/>
      <c r="I57" s="165"/>
      <c r="J57" s="160" t="s">
        <v>484</v>
      </c>
      <c r="K57" s="170"/>
      <c r="L57" s="171"/>
      <c r="M57" s="45" t="s">
        <v>119</v>
      </c>
      <c r="N57" s="39"/>
      <c r="O57" s="39"/>
      <c r="P57" s="39"/>
      <c r="Q57" s="4"/>
      <c r="R57" s="4"/>
      <c r="S57" s="4"/>
      <c r="T57" s="4"/>
      <c r="U57" s="4"/>
      <c r="V57" s="4"/>
      <c r="W57" s="4"/>
      <c r="X57" s="4"/>
      <c r="Y57" s="4"/>
      <c r="Z57" s="4"/>
      <c r="AA57" s="39"/>
      <c r="AB57" s="39"/>
      <c r="AC57" s="38"/>
      <c r="AD57" s="38"/>
      <c r="AE57" s="40"/>
      <c r="AF57" s="41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</row>
    <row r="58" spans="1:43" ht="20.25" customHeight="1">
      <c r="A58" s="37"/>
      <c r="B58" s="37"/>
      <c r="C58" s="43" t="s">
        <v>107</v>
      </c>
      <c r="D58" s="44" t="s">
        <v>3</v>
      </c>
      <c r="E58" s="163" t="s">
        <v>60</v>
      </c>
      <c r="F58" s="164"/>
      <c r="G58" s="164"/>
      <c r="H58" s="164"/>
      <c r="I58" s="165"/>
      <c r="J58" s="160" t="s">
        <v>483</v>
      </c>
      <c r="K58" s="170"/>
      <c r="L58" s="171"/>
      <c r="M58" s="45" t="s">
        <v>119</v>
      </c>
      <c r="N58" s="39"/>
      <c r="O58" s="39"/>
      <c r="P58" s="39"/>
      <c r="Q58" s="4"/>
      <c r="R58" s="4"/>
      <c r="S58" s="4"/>
      <c r="T58" s="4"/>
      <c r="U58" s="4"/>
      <c r="V58" s="4"/>
      <c r="W58" s="4"/>
      <c r="X58" s="4"/>
      <c r="Y58" s="4"/>
      <c r="Z58" s="4"/>
      <c r="AA58" s="39"/>
      <c r="AB58" s="39"/>
      <c r="AC58" s="38"/>
      <c r="AD58" s="38"/>
      <c r="AE58" s="40"/>
      <c r="AF58" s="41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</row>
    <row r="59" spans="1:43" ht="20.25" customHeight="1">
      <c r="A59" s="37"/>
      <c r="B59" s="37"/>
      <c r="C59" s="43" t="s">
        <v>64</v>
      </c>
      <c r="D59" s="44" t="s">
        <v>3</v>
      </c>
      <c r="E59" s="163" t="s">
        <v>67</v>
      </c>
      <c r="F59" s="164"/>
      <c r="G59" s="164"/>
      <c r="H59" s="164"/>
      <c r="I59" s="165"/>
      <c r="J59" s="160" t="s">
        <v>482</v>
      </c>
      <c r="K59" s="170"/>
      <c r="L59" s="171"/>
      <c r="M59" s="45" t="s">
        <v>119</v>
      </c>
      <c r="N59" s="39"/>
      <c r="O59" s="39"/>
      <c r="P59" s="39"/>
      <c r="Q59" s="4"/>
      <c r="R59" s="4"/>
      <c r="S59" s="4"/>
      <c r="T59" s="4"/>
      <c r="U59" s="4"/>
      <c r="V59" s="4"/>
      <c r="W59" s="4"/>
      <c r="X59" s="4"/>
      <c r="Y59" s="4"/>
      <c r="Z59" s="4"/>
      <c r="AA59" s="39"/>
      <c r="AB59" s="39"/>
      <c r="AC59" s="38"/>
      <c r="AD59" s="38"/>
      <c r="AE59" s="40"/>
      <c r="AF59" s="41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</row>
    <row r="60" spans="1:43" ht="20.25" customHeight="1">
      <c r="A60" s="37"/>
      <c r="B60" s="37"/>
      <c r="C60" s="43" t="s">
        <v>40</v>
      </c>
      <c r="D60" s="44" t="s">
        <v>3</v>
      </c>
      <c r="E60" s="163" t="s">
        <v>30</v>
      </c>
      <c r="F60" s="164"/>
      <c r="G60" s="164"/>
      <c r="H60" s="164"/>
      <c r="I60" s="165"/>
      <c r="J60" s="160" t="s">
        <v>628</v>
      </c>
      <c r="K60" s="170"/>
      <c r="L60" s="171"/>
      <c r="M60" s="45" t="s">
        <v>330</v>
      </c>
      <c r="N60" s="39"/>
      <c r="O60" s="39"/>
      <c r="P60" s="39"/>
      <c r="Q60" s="4"/>
      <c r="R60" s="4"/>
      <c r="S60" s="4"/>
      <c r="T60" s="4"/>
      <c r="U60" s="4"/>
      <c r="V60" s="4"/>
      <c r="W60" s="4"/>
      <c r="X60" s="4"/>
      <c r="Y60" s="4"/>
      <c r="Z60" s="4"/>
      <c r="AA60" s="39"/>
      <c r="AB60" s="39"/>
      <c r="AC60" s="38"/>
      <c r="AD60" s="38"/>
      <c r="AE60" s="40"/>
      <c r="AF60" s="41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</row>
    <row r="61" spans="1:43" ht="20.25" customHeight="1">
      <c r="A61" s="123" t="s">
        <v>420</v>
      </c>
      <c r="B61" s="37"/>
      <c r="C61" s="43" t="s">
        <v>42</v>
      </c>
      <c r="D61" s="44" t="s">
        <v>3</v>
      </c>
      <c r="E61" s="163" t="s">
        <v>40</v>
      </c>
      <c r="F61" s="164"/>
      <c r="G61" s="164"/>
      <c r="H61" s="164"/>
      <c r="I61" s="165"/>
      <c r="J61" s="160" t="s">
        <v>421</v>
      </c>
      <c r="K61" s="170"/>
      <c r="L61" s="171"/>
      <c r="M61" s="45" t="s">
        <v>121</v>
      </c>
      <c r="N61" s="39"/>
      <c r="O61" s="39"/>
      <c r="P61" s="39"/>
      <c r="Q61" s="4"/>
      <c r="R61" s="4"/>
      <c r="S61" s="4"/>
      <c r="T61" s="4"/>
      <c r="U61" s="4"/>
      <c r="V61" s="4"/>
      <c r="W61" s="4"/>
      <c r="X61" s="4"/>
      <c r="Y61" s="4"/>
      <c r="Z61" s="4"/>
      <c r="AA61" s="39"/>
      <c r="AB61" s="39"/>
      <c r="AC61" s="38"/>
      <c r="AD61" s="38"/>
      <c r="AE61" s="40"/>
      <c r="AF61" s="41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</row>
    <row r="62" spans="1:43" ht="20.25" customHeight="1">
      <c r="A62" s="37"/>
      <c r="B62" s="37"/>
      <c r="C62" s="43" t="s">
        <v>16</v>
      </c>
      <c r="D62" s="44" t="s">
        <v>3</v>
      </c>
      <c r="E62" s="163" t="s">
        <v>30</v>
      </c>
      <c r="F62" s="164"/>
      <c r="G62" s="164"/>
      <c r="H62" s="164"/>
      <c r="I62" s="165"/>
      <c r="J62" s="160" t="s">
        <v>433</v>
      </c>
      <c r="K62" s="170"/>
      <c r="L62" s="171"/>
      <c r="M62" s="45" t="s">
        <v>117</v>
      </c>
      <c r="N62" s="39"/>
      <c r="O62" s="39"/>
      <c r="P62" s="39"/>
      <c r="Q62" s="4"/>
      <c r="R62" s="4"/>
      <c r="S62" s="4"/>
      <c r="T62" s="4"/>
      <c r="U62" s="4"/>
      <c r="V62" s="4"/>
      <c r="W62" s="4"/>
      <c r="X62" s="4"/>
      <c r="Y62" s="4"/>
      <c r="Z62" s="4"/>
      <c r="AA62" s="39"/>
      <c r="AB62" s="39"/>
      <c r="AC62" s="38"/>
      <c r="AD62" s="38"/>
      <c r="AE62" s="40"/>
      <c r="AF62" s="41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</row>
    <row r="63" spans="1:43" ht="20.25" customHeight="1">
      <c r="A63" s="37"/>
      <c r="B63" s="37"/>
      <c r="C63" s="43" t="s">
        <v>64</v>
      </c>
      <c r="D63" s="44" t="s">
        <v>3</v>
      </c>
      <c r="E63" s="163" t="s">
        <v>67</v>
      </c>
      <c r="F63" s="164"/>
      <c r="G63" s="164"/>
      <c r="H63" s="164"/>
      <c r="I63" s="165"/>
      <c r="J63" s="160" t="s">
        <v>434</v>
      </c>
      <c r="K63" s="170"/>
      <c r="L63" s="171"/>
      <c r="M63" s="45" t="s">
        <v>121</v>
      </c>
      <c r="N63" s="39"/>
      <c r="O63" s="39"/>
      <c r="P63" s="39"/>
      <c r="Q63" s="4"/>
      <c r="R63" s="4"/>
      <c r="S63" s="4"/>
      <c r="T63" s="4"/>
      <c r="U63" s="4"/>
      <c r="V63" s="4"/>
      <c r="W63" s="4"/>
      <c r="X63" s="4"/>
      <c r="Y63" s="4"/>
      <c r="Z63" s="4"/>
      <c r="AA63" s="39"/>
      <c r="AB63" s="39"/>
      <c r="AC63" s="38"/>
      <c r="AD63" s="38"/>
      <c r="AE63" s="40"/>
      <c r="AF63" s="41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</row>
    <row r="64" spans="1:43" ht="20.25" customHeight="1">
      <c r="A64" s="37"/>
      <c r="B64" s="37"/>
      <c r="C64" s="43" t="s">
        <v>68</v>
      </c>
      <c r="D64" s="44" t="s">
        <v>3</v>
      </c>
      <c r="E64" s="163" t="s">
        <v>107</v>
      </c>
      <c r="F64" s="164"/>
      <c r="G64" s="164"/>
      <c r="H64" s="164"/>
      <c r="I64" s="165"/>
      <c r="J64" s="160" t="s">
        <v>439</v>
      </c>
      <c r="K64" s="170"/>
      <c r="L64" s="171"/>
      <c r="M64" s="45" t="s">
        <v>121</v>
      </c>
      <c r="N64" s="39"/>
      <c r="O64" s="39"/>
      <c r="P64" s="39"/>
      <c r="Q64" s="4"/>
      <c r="R64" s="4"/>
      <c r="S64" s="4"/>
      <c r="T64" s="4"/>
      <c r="U64" s="4"/>
      <c r="V64" s="4"/>
      <c r="W64" s="4"/>
      <c r="X64" s="4"/>
      <c r="Y64" s="4"/>
      <c r="Z64" s="4"/>
      <c r="AA64" s="39"/>
      <c r="AB64" s="39"/>
      <c r="AC64" s="38"/>
      <c r="AD64" s="38"/>
      <c r="AE64" s="40"/>
      <c r="AF64" s="41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</row>
    <row r="65" spans="1:43" ht="20.25" customHeight="1">
      <c r="A65" s="37"/>
      <c r="B65" s="37"/>
      <c r="C65" s="43" t="s">
        <v>60</v>
      </c>
      <c r="D65" s="44" t="s">
        <v>3</v>
      </c>
      <c r="E65" s="163" t="s">
        <v>45</v>
      </c>
      <c r="F65" s="164"/>
      <c r="G65" s="164"/>
      <c r="H65" s="164"/>
      <c r="I65" s="165"/>
      <c r="J65" s="160" t="s">
        <v>701</v>
      </c>
      <c r="K65" s="170"/>
      <c r="L65" s="171"/>
      <c r="M65" s="45" t="s">
        <v>330</v>
      </c>
      <c r="N65" s="39"/>
      <c r="O65" s="39"/>
      <c r="P65" s="39"/>
      <c r="Q65" s="4"/>
      <c r="R65" s="4"/>
      <c r="S65" s="4"/>
      <c r="T65" s="4"/>
      <c r="U65" s="4"/>
      <c r="V65" s="4"/>
      <c r="W65" s="4"/>
      <c r="X65" s="4"/>
      <c r="Y65" s="4"/>
      <c r="Z65" s="4"/>
      <c r="AA65" s="39"/>
      <c r="AB65" s="39"/>
      <c r="AC65" s="38"/>
      <c r="AD65" s="38"/>
      <c r="AE65" s="40"/>
      <c r="AF65" s="41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</row>
    <row r="66" spans="1:43" ht="20.25" customHeight="1">
      <c r="A66" s="123" t="s">
        <v>403</v>
      </c>
      <c r="B66" s="37"/>
      <c r="C66" s="43" t="s">
        <v>16</v>
      </c>
      <c r="D66" s="44" t="s">
        <v>3</v>
      </c>
      <c r="E66" s="163" t="s">
        <v>60</v>
      </c>
      <c r="F66" s="164"/>
      <c r="G66" s="164"/>
      <c r="H66" s="164"/>
      <c r="I66" s="165"/>
      <c r="J66" s="160" t="s">
        <v>407</v>
      </c>
      <c r="K66" s="170"/>
      <c r="L66" s="171"/>
      <c r="M66" s="45" t="s">
        <v>119</v>
      </c>
      <c r="N66" s="39"/>
      <c r="O66" s="39"/>
      <c r="P66" s="39"/>
      <c r="Q66" s="4"/>
      <c r="R66" s="4"/>
      <c r="S66" s="4"/>
      <c r="T66" s="4"/>
      <c r="U66" s="4"/>
      <c r="V66" s="4"/>
      <c r="W66" s="4"/>
      <c r="X66" s="4"/>
      <c r="Y66" s="4"/>
      <c r="Z66" s="4"/>
      <c r="AA66" s="39"/>
      <c r="AB66" s="39"/>
      <c r="AC66" s="38"/>
      <c r="AD66" s="38"/>
      <c r="AE66" s="40"/>
      <c r="AF66" s="41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</row>
    <row r="67" spans="1:43" ht="20.25" customHeight="1">
      <c r="A67" s="37"/>
      <c r="B67" s="37"/>
      <c r="C67" s="43" t="s">
        <v>67</v>
      </c>
      <c r="D67" s="44" t="s">
        <v>3</v>
      </c>
      <c r="E67" s="163" t="s">
        <v>30</v>
      </c>
      <c r="F67" s="164"/>
      <c r="G67" s="164"/>
      <c r="H67" s="164"/>
      <c r="I67" s="165"/>
      <c r="J67" s="160" t="s">
        <v>411</v>
      </c>
      <c r="K67" s="170"/>
      <c r="L67" s="171"/>
      <c r="M67" s="45" t="s">
        <v>119</v>
      </c>
      <c r="N67" s="39"/>
      <c r="O67" s="39"/>
      <c r="P67" s="39"/>
      <c r="Q67" s="4"/>
      <c r="R67" s="4"/>
      <c r="S67" s="4"/>
      <c r="T67" s="4"/>
      <c r="U67" s="4"/>
      <c r="V67" s="4"/>
      <c r="W67" s="4"/>
      <c r="X67" s="4"/>
      <c r="Y67" s="4"/>
      <c r="Z67" s="4"/>
      <c r="AA67" s="39"/>
      <c r="AB67" s="39"/>
      <c r="AC67" s="38"/>
      <c r="AD67" s="38"/>
      <c r="AE67" s="40"/>
      <c r="AF67" s="41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</row>
    <row r="68" spans="1:43" ht="20.25" customHeight="1">
      <c r="A68" s="37"/>
      <c r="B68" s="37"/>
      <c r="C68" s="43" t="s">
        <v>68</v>
      </c>
      <c r="D68" s="44" t="s">
        <v>3</v>
      </c>
      <c r="E68" s="163" t="s">
        <v>40</v>
      </c>
      <c r="F68" s="164"/>
      <c r="G68" s="164"/>
      <c r="H68" s="164"/>
      <c r="I68" s="165"/>
      <c r="J68" s="160" t="s">
        <v>412</v>
      </c>
      <c r="K68" s="170"/>
      <c r="L68" s="171"/>
      <c r="M68" s="45" t="s">
        <v>330</v>
      </c>
      <c r="N68" s="39"/>
      <c r="O68" s="39"/>
      <c r="P68" s="39"/>
      <c r="Q68" s="4"/>
      <c r="R68" s="4"/>
      <c r="S68" s="4"/>
      <c r="T68" s="4"/>
      <c r="U68" s="4"/>
      <c r="V68" s="4"/>
      <c r="W68" s="4"/>
      <c r="X68" s="4"/>
      <c r="Y68" s="4"/>
      <c r="Z68" s="4"/>
      <c r="AA68" s="39"/>
      <c r="AB68" s="39"/>
      <c r="AC68" s="38"/>
      <c r="AD68" s="38"/>
      <c r="AE68" s="40"/>
      <c r="AF68" s="41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</row>
    <row r="69" spans="1:43" ht="20.25" customHeight="1">
      <c r="A69" s="37"/>
      <c r="B69" s="37"/>
      <c r="C69" s="43" t="s">
        <v>64</v>
      </c>
      <c r="D69" s="44" t="s">
        <v>3</v>
      </c>
      <c r="E69" s="163" t="s">
        <v>42</v>
      </c>
      <c r="F69" s="164"/>
      <c r="G69" s="164"/>
      <c r="H69" s="164"/>
      <c r="I69" s="165"/>
      <c r="J69" s="160" t="s">
        <v>417</v>
      </c>
      <c r="K69" s="170"/>
      <c r="L69" s="171"/>
      <c r="M69" s="45" t="s">
        <v>418</v>
      </c>
      <c r="N69" s="39"/>
      <c r="O69" s="39"/>
      <c r="P69" s="39"/>
      <c r="Q69" s="4"/>
      <c r="R69" s="4"/>
      <c r="S69" s="4"/>
      <c r="T69" s="4"/>
      <c r="U69" s="4"/>
      <c r="V69" s="4"/>
      <c r="W69" s="4"/>
      <c r="X69" s="4"/>
      <c r="Y69" s="4"/>
      <c r="Z69" s="4"/>
      <c r="AA69" s="39"/>
      <c r="AB69" s="39"/>
      <c r="AC69" s="38"/>
      <c r="AD69" s="38"/>
      <c r="AE69" s="40"/>
      <c r="AF69" s="41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</row>
    <row r="70" spans="1:43" ht="20.25" customHeight="1">
      <c r="A70" s="37"/>
      <c r="B70" s="37"/>
      <c r="C70" s="43" t="s">
        <v>45</v>
      </c>
      <c r="D70" s="44" t="s">
        <v>3</v>
      </c>
      <c r="E70" s="163" t="s">
        <v>107</v>
      </c>
      <c r="F70" s="164"/>
      <c r="G70" s="164"/>
      <c r="H70" s="164"/>
      <c r="I70" s="165"/>
      <c r="J70" s="160" t="s">
        <v>422</v>
      </c>
      <c r="K70" s="170"/>
      <c r="L70" s="171"/>
      <c r="M70" s="45" t="s">
        <v>123</v>
      </c>
      <c r="N70" s="39"/>
      <c r="O70" s="39"/>
      <c r="P70" s="39"/>
      <c r="Q70" s="4"/>
      <c r="R70" s="4"/>
      <c r="S70" s="4"/>
      <c r="T70" s="4"/>
      <c r="U70" s="4"/>
      <c r="V70" s="4"/>
      <c r="W70" s="4"/>
      <c r="X70" s="4"/>
      <c r="Y70" s="4"/>
      <c r="Z70" s="4"/>
      <c r="AA70" s="39"/>
      <c r="AB70" s="39"/>
      <c r="AC70" s="38"/>
      <c r="AD70" s="38"/>
      <c r="AE70" s="40"/>
      <c r="AF70" s="41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</row>
    <row r="71" spans="1:43" ht="20.25" customHeight="1">
      <c r="A71" s="123" t="s">
        <v>389</v>
      </c>
      <c r="B71" s="37"/>
      <c r="C71" s="43" t="s">
        <v>68</v>
      </c>
      <c r="D71" s="44" t="s">
        <v>3</v>
      </c>
      <c r="E71" s="163" t="s">
        <v>16</v>
      </c>
      <c r="F71" s="164"/>
      <c r="G71" s="164"/>
      <c r="H71" s="164"/>
      <c r="I71" s="165"/>
      <c r="J71" s="160" t="s">
        <v>463</v>
      </c>
      <c r="K71" s="170"/>
      <c r="L71" s="171"/>
      <c r="M71" s="45" t="s">
        <v>119</v>
      </c>
      <c r="N71" s="39"/>
      <c r="O71" s="39"/>
      <c r="P71" s="39"/>
      <c r="Q71" s="4"/>
      <c r="R71" s="4"/>
      <c r="S71" s="4"/>
      <c r="T71" s="4"/>
      <c r="U71" s="4"/>
      <c r="V71" s="4"/>
      <c r="W71" s="4"/>
      <c r="X71" s="4"/>
      <c r="Y71" s="4"/>
      <c r="Z71" s="4"/>
      <c r="AA71" s="39"/>
      <c r="AB71" s="39"/>
      <c r="AC71" s="38"/>
      <c r="AD71" s="38"/>
      <c r="AE71" s="40"/>
      <c r="AF71" s="41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</row>
    <row r="72" spans="1:43" ht="20.25" customHeight="1">
      <c r="A72" s="37"/>
      <c r="B72" s="37"/>
      <c r="C72" s="43" t="s">
        <v>67</v>
      </c>
      <c r="D72" s="44" t="s">
        <v>3</v>
      </c>
      <c r="E72" s="163" t="s">
        <v>40</v>
      </c>
      <c r="F72" s="164"/>
      <c r="G72" s="164"/>
      <c r="H72" s="164"/>
      <c r="I72" s="165"/>
      <c r="J72" s="160" t="s">
        <v>446</v>
      </c>
      <c r="K72" s="170"/>
      <c r="L72" s="171"/>
      <c r="M72" s="45" t="s">
        <v>121</v>
      </c>
      <c r="N72" s="39"/>
      <c r="O72" s="39"/>
      <c r="P72" s="39"/>
      <c r="Q72" s="4"/>
      <c r="R72" s="4"/>
      <c r="S72" s="4"/>
      <c r="T72" s="4"/>
      <c r="U72" s="4"/>
      <c r="V72" s="4"/>
      <c r="W72" s="4"/>
      <c r="X72" s="4"/>
      <c r="Y72" s="4"/>
      <c r="Z72" s="4"/>
      <c r="AA72" s="39"/>
      <c r="AB72" s="39"/>
      <c r="AC72" s="38"/>
      <c r="AD72" s="38"/>
      <c r="AE72" s="40"/>
      <c r="AF72" s="41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</row>
    <row r="73" spans="1:43" ht="20.25" customHeight="1">
      <c r="A73" s="37"/>
      <c r="B73" s="37"/>
      <c r="C73" s="43" t="s">
        <v>60</v>
      </c>
      <c r="D73" s="44" t="s">
        <v>3</v>
      </c>
      <c r="E73" s="163" t="s">
        <v>107</v>
      </c>
      <c r="F73" s="164"/>
      <c r="G73" s="164"/>
      <c r="H73" s="164"/>
      <c r="I73" s="165"/>
      <c r="J73" s="160" t="s">
        <v>396</v>
      </c>
      <c r="K73" s="170"/>
      <c r="L73" s="171"/>
      <c r="M73" s="45" t="s">
        <v>121</v>
      </c>
      <c r="N73" s="39"/>
      <c r="O73" s="39"/>
      <c r="P73" s="39"/>
      <c r="Q73" s="4"/>
      <c r="R73" s="4"/>
      <c r="S73" s="4"/>
      <c r="T73" s="4"/>
      <c r="U73" s="4"/>
      <c r="V73" s="4"/>
      <c r="W73" s="4"/>
      <c r="X73" s="4"/>
      <c r="Y73" s="4"/>
      <c r="Z73" s="4"/>
      <c r="AA73" s="39"/>
      <c r="AB73" s="39"/>
      <c r="AC73" s="38"/>
      <c r="AD73" s="38"/>
      <c r="AE73" s="40"/>
      <c r="AF73" s="41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</row>
    <row r="74" spans="1:43" ht="20.25" customHeight="1">
      <c r="A74" s="37"/>
      <c r="B74" s="37"/>
      <c r="C74" s="43" t="s">
        <v>30</v>
      </c>
      <c r="D74" s="44" t="s">
        <v>3</v>
      </c>
      <c r="E74" s="163" t="s">
        <v>64</v>
      </c>
      <c r="F74" s="164"/>
      <c r="G74" s="164"/>
      <c r="H74" s="164"/>
      <c r="I74" s="165"/>
      <c r="J74" s="160" t="s">
        <v>397</v>
      </c>
      <c r="K74" s="170"/>
      <c r="L74" s="171"/>
      <c r="M74" s="45" t="s">
        <v>119</v>
      </c>
      <c r="N74" s="39"/>
      <c r="O74" s="39"/>
      <c r="P74" s="39"/>
      <c r="Q74" s="4"/>
      <c r="R74" s="4"/>
      <c r="S74" s="4"/>
      <c r="T74" s="4"/>
      <c r="U74" s="4"/>
      <c r="V74" s="4"/>
      <c r="W74" s="4"/>
      <c r="X74" s="4"/>
      <c r="Y74" s="4"/>
      <c r="Z74" s="4"/>
      <c r="AA74" s="39"/>
      <c r="AB74" s="39"/>
      <c r="AC74" s="38"/>
      <c r="AD74" s="38"/>
      <c r="AE74" s="40"/>
      <c r="AF74" s="41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</row>
    <row r="75" spans="1:43" ht="20.25" customHeight="1">
      <c r="A75" s="37"/>
      <c r="B75" s="37"/>
      <c r="C75" s="43" t="s">
        <v>45</v>
      </c>
      <c r="D75" s="44" t="s">
        <v>3</v>
      </c>
      <c r="E75" s="163" t="s">
        <v>42</v>
      </c>
      <c r="F75" s="164"/>
      <c r="G75" s="164"/>
      <c r="H75" s="164"/>
      <c r="I75" s="165"/>
      <c r="J75" s="160" t="s">
        <v>402</v>
      </c>
      <c r="K75" s="170"/>
      <c r="L75" s="171"/>
      <c r="M75" s="45" t="s">
        <v>121</v>
      </c>
      <c r="N75" s="39"/>
      <c r="O75" s="39"/>
      <c r="P75" s="39"/>
      <c r="Q75" s="4"/>
      <c r="R75" s="4"/>
      <c r="S75" s="4"/>
      <c r="T75" s="4"/>
      <c r="U75" s="4"/>
      <c r="V75" s="4"/>
      <c r="W75" s="4"/>
      <c r="X75" s="4"/>
      <c r="Y75" s="4"/>
      <c r="Z75" s="4"/>
      <c r="AA75" s="39"/>
      <c r="AB75" s="39"/>
      <c r="AC75" s="38"/>
      <c r="AD75" s="38"/>
      <c r="AE75" s="40"/>
      <c r="AF75" s="41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</row>
    <row r="76" spans="1:43" ht="20.25" customHeight="1">
      <c r="A76" s="123" t="s">
        <v>341</v>
      </c>
      <c r="B76" s="37"/>
      <c r="C76" s="43" t="s">
        <v>107</v>
      </c>
      <c r="D76" s="44" t="s">
        <v>3</v>
      </c>
      <c r="E76" s="163" t="s">
        <v>16</v>
      </c>
      <c r="F76" s="164"/>
      <c r="G76" s="164"/>
      <c r="H76" s="164"/>
      <c r="I76" s="165"/>
      <c r="J76" s="160" t="s">
        <v>343</v>
      </c>
      <c r="K76" s="170"/>
      <c r="L76" s="171"/>
      <c r="M76" s="45" t="s">
        <v>330</v>
      </c>
      <c r="N76" s="39"/>
      <c r="O76" s="39"/>
      <c r="P76" s="39"/>
      <c r="Q76" s="4"/>
      <c r="R76" s="4"/>
      <c r="S76" s="4"/>
      <c r="T76" s="4"/>
      <c r="U76" s="4"/>
      <c r="V76" s="4"/>
      <c r="W76" s="4"/>
      <c r="X76" s="4"/>
      <c r="Y76" s="4"/>
      <c r="Z76" s="4"/>
      <c r="AA76" s="39"/>
      <c r="AB76" s="39"/>
      <c r="AC76" s="38"/>
      <c r="AD76" s="38"/>
      <c r="AE76" s="40"/>
      <c r="AF76" s="41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</row>
    <row r="77" spans="1:43" ht="20.25" customHeight="1">
      <c r="A77" s="37"/>
      <c r="B77" s="37"/>
      <c r="C77" s="43" t="s">
        <v>60</v>
      </c>
      <c r="D77" s="44" t="s">
        <v>3</v>
      </c>
      <c r="E77" s="163" t="s">
        <v>64</v>
      </c>
      <c r="F77" s="164"/>
      <c r="G77" s="164"/>
      <c r="H77" s="164"/>
      <c r="I77" s="165"/>
      <c r="J77" s="160" t="s">
        <v>354</v>
      </c>
      <c r="K77" s="170"/>
      <c r="L77" s="171"/>
      <c r="M77" s="45" t="s">
        <v>121</v>
      </c>
      <c r="N77" s="39"/>
      <c r="O77" s="39"/>
      <c r="P77" s="39"/>
      <c r="Q77" s="4"/>
      <c r="R77" s="4"/>
      <c r="S77" s="4"/>
      <c r="T77" s="4"/>
      <c r="U77" s="4"/>
      <c r="V77" s="4"/>
      <c r="W77" s="4"/>
      <c r="X77" s="4"/>
      <c r="Y77" s="4"/>
      <c r="Z77" s="4"/>
      <c r="AA77" s="39"/>
      <c r="AB77" s="39"/>
      <c r="AC77" s="38"/>
      <c r="AD77" s="38"/>
      <c r="AE77" s="40"/>
      <c r="AF77" s="41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</row>
    <row r="78" spans="1:43" ht="20.25" customHeight="1">
      <c r="A78" s="37"/>
      <c r="B78" s="37"/>
      <c r="C78" s="43" t="s">
        <v>45</v>
      </c>
      <c r="D78" s="44" t="s">
        <v>3</v>
      </c>
      <c r="E78" s="163" t="s">
        <v>68</v>
      </c>
      <c r="F78" s="164"/>
      <c r="G78" s="164"/>
      <c r="H78" s="164"/>
      <c r="I78" s="165"/>
      <c r="J78" s="160" t="s">
        <v>355</v>
      </c>
      <c r="K78" s="170"/>
      <c r="L78" s="171"/>
      <c r="M78" s="45" t="s">
        <v>121</v>
      </c>
      <c r="N78" s="39"/>
      <c r="O78" s="39"/>
      <c r="P78" s="39"/>
      <c r="Q78" s="4"/>
      <c r="R78" s="4"/>
      <c r="S78" s="4"/>
      <c r="T78" s="4"/>
      <c r="U78" s="4"/>
      <c r="V78" s="4"/>
      <c r="W78" s="4"/>
      <c r="X78" s="4"/>
      <c r="Y78" s="4"/>
      <c r="Z78" s="4"/>
      <c r="AA78" s="39"/>
      <c r="AB78" s="39"/>
      <c r="AC78" s="38"/>
      <c r="AD78" s="38"/>
      <c r="AE78" s="40"/>
      <c r="AF78" s="41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</row>
    <row r="79" spans="1:43" ht="20.25" customHeight="1">
      <c r="A79" s="37"/>
      <c r="B79" s="37"/>
      <c r="C79" s="43" t="s">
        <v>40</v>
      </c>
      <c r="D79" s="44" t="s">
        <v>3</v>
      </c>
      <c r="E79" s="163" t="s">
        <v>30</v>
      </c>
      <c r="F79" s="164"/>
      <c r="G79" s="164"/>
      <c r="H79" s="164"/>
      <c r="I79" s="165"/>
      <c r="J79" s="160" t="s">
        <v>356</v>
      </c>
      <c r="K79" s="170"/>
      <c r="L79" s="171"/>
      <c r="M79" s="45" t="s">
        <v>123</v>
      </c>
      <c r="N79" s="39"/>
      <c r="O79" s="39"/>
      <c r="P79" s="39"/>
      <c r="Q79" s="4"/>
      <c r="R79" s="4"/>
      <c r="S79" s="4"/>
      <c r="T79" s="4"/>
      <c r="U79" s="4"/>
      <c r="V79" s="4"/>
      <c r="W79" s="4"/>
      <c r="X79" s="4"/>
      <c r="Y79" s="4"/>
      <c r="Z79" s="4"/>
      <c r="AA79" s="39"/>
      <c r="AB79" s="39"/>
      <c r="AC79" s="38"/>
      <c r="AD79" s="38"/>
      <c r="AE79" s="40"/>
      <c r="AF79" s="41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</row>
    <row r="80" spans="1:43" ht="20.25" customHeight="1">
      <c r="A80" s="37"/>
      <c r="B80" s="37"/>
      <c r="C80" s="43" t="s">
        <v>67</v>
      </c>
      <c r="D80" s="44" t="s">
        <v>3</v>
      </c>
      <c r="E80" s="163" t="s">
        <v>42</v>
      </c>
      <c r="F80" s="164"/>
      <c r="G80" s="164"/>
      <c r="H80" s="164"/>
      <c r="I80" s="165"/>
      <c r="J80" s="160" t="s">
        <v>363</v>
      </c>
      <c r="K80" s="170"/>
      <c r="L80" s="171"/>
      <c r="M80" s="45" t="s">
        <v>121</v>
      </c>
      <c r="N80" s="39"/>
      <c r="O80" s="39"/>
      <c r="P80" s="39"/>
      <c r="Q80" s="4"/>
      <c r="R80" s="4"/>
      <c r="S80" s="4"/>
      <c r="T80" s="4"/>
      <c r="U80" s="4"/>
      <c r="V80" s="4"/>
      <c r="W80" s="4"/>
      <c r="X80" s="4"/>
      <c r="Y80" s="4"/>
      <c r="Z80" s="4"/>
      <c r="AA80" s="39"/>
      <c r="AB80" s="39"/>
      <c r="AC80" s="38"/>
      <c r="AD80" s="38"/>
      <c r="AE80" s="40"/>
      <c r="AF80" s="41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</row>
    <row r="81" spans="1:43" ht="21.75" customHeight="1">
      <c r="A81" s="123" t="s">
        <v>306</v>
      </c>
      <c r="B81" s="37"/>
      <c r="C81" s="43" t="s">
        <v>107</v>
      </c>
      <c r="D81" s="44" t="s">
        <v>3</v>
      </c>
      <c r="E81" s="163" t="s">
        <v>42</v>
      </c>
      <c r="F81" s="164"/>
      <c r="G81" s="164"/>
      <c r="H81" s="164"/>
      <c r="I81" s="165"/>
      <c r="J81" s="160" t="s">
        <v>315</v>
      </c>
      <c r="K81" s="170"/>
      <c r="L81" s="171"/>
      <c r="M81" s="45" t="s">
        <v>117</v>
      </c>
      <c r="N81" s="10" t="s">
        <v>0</v>
      </c>
      <c r="O81" s="46"/>
      <c r="P81" s="46"/>
      <c r="Q81" s="4"/>
      <c r="R81" s="4"/>
      <c r="S81" s="4"/>
      <c r="T81" s="4"/>
      <c r="U81" s="4"/>
      <c r="V81" s="4"/>
      <c r="W81" s="4"/>
      <c r="X81" s="4"/>
      <c r="Y81" s="4"/>
      <c r="Z81" s="4"/>
      <c r="AA81" s="47"/>
      <c r="AB81" s="47"/>
      <c r="AC81" s="48"/>
      <c r="AD81" s="48"/>
      <c r="AE81" s="49"/>
      <c r="AF81" s="41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</row>
    <row r="82" spans="1:43" ht="21.75" customHeight="1">
      <c r="A82" s="37"/>
      <c r="B82" s="37"/>
      <c r="C82" s="43" t="s">
        <v>67</v>
      </c>
      <c r="D82" s="44" t="s">
        <v>3</v>
      </c>
      <c r="E82" s="163" t="s">
        <v>68</v>
      </c>
      <c r="F82" s="164"/>
      <c r="G82" s="164"/>
      <c r="H82" s="164"/>
      <c r="I82" s="165"/>
      <c r="J82" s="160" t="s">
        <v>328</v>
      </c>
      <c r="K82" s="170"/>
      <c r="L82" s="171"/>
      <c r="M82" s="45" t="s">
        <v>117</v>
      </c>
      <c r="N82" s="10"/>
      <c r="O82" s="46"/>
      <c r="P82" s="46"/>
      <c r="Q82" s="4"/>
      <c r="R82" s="4"/>
      <c r="S82" s="4"/>
      <c r="T82" s="4"/>
      <c r="U82" s="4"/>
      <c r="V82" s="4"/>
      <c r="W82" s="4"/>
      <c r="X82" s="4"/>
      <c r="Y82" s="4"/>
      <c r="Z82" s="4"/>
      <c r="AA82" s="47"/>
      <c r="AB82" s="47"/>
      <c r="AC82" s="48"/>
      <c r="AD82" s="48"/>
      <c r="AE82" s="49"/>
      <c r="AF82" s="41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</row>
    <row r="83" spans="1:43" ht="21.75" customHeight="1">
      <c r="A83" s="37"/>
      <c r="B83" s="37"/>
      <c r="C83" s="43" t="s">
        <v>16</v>
      </c>
      <c r="D83" s="44" t="s">
        <v>3</v>
      </c>
      <c r="E83" s="163" t="s">
        <v>64</v>
      </c>
      <c r="F83" s="164"/>
      <c r="G83" s="164"/>
      <c r="H83" s="164"/>
      <c r="I83" s="165"/>
      <c r="J83" s="160" t="s">
        <v>327</v>
      </c>
      <c r="K83" s="170"/>
      <c r="L83" s="171"/>
      <c r="M83" s="45" t="s">
        <v>123</v>
      </c>
      <c r="N83" s="10"/>
      <c r="O83" s="46"/>
      <c r="P83" s="46"/>
      <c r="Q83" s="4"/>
      <c r="R83" s="4"/>
      <c r="S83" s="4"/>
      <c r="T83" s="4"/>
      <c r="U83" s="4"/>
      <c r="V83" s="4"/>
      <c r="W83" s="4"/>
      <c r="X83" s="4"/>
      <c r="Y83" s="4"/>
      <c r="Z83" s="4"/>
      <c r="AA83" s="47"/>
      <c r="AB83" s="47"/>
      <c r="AC83" s="48"/>
      <c r="AD83" s="48"/>
      <c r="AE83" s="49"/>
      <c r="AF83" s="41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</row>
    <row r="84" spans="1:43" ht="21.75" customHeight="1">
      <c r="A84" s="37"/>
      <c r="B84" s="37"/>
      <c r="C84" s="43" t="s">
        <v>40</v>
      </c>
      <c r="D84" s="44" t="s">
        <v>3</v>
      </c>
      <c r="E84" s="163" t="s">
        <v>60</v>
      </c>
      <c r="F84" s="164"/>
      <c r="G84" s="164"/>
      <c r="H84" s="164"/>
      <c r="I84" s="165"/>
      <c r="J84" s="160" t="s">
        <v>326</v>
      </c>
      <c r="K84" s="170"/>
      <c r="L84" s="171"/>
      <c r="M84" s="45" t="s">
        <v>123</v>
      </c>
      <c r="N84" s="10"/>
      <c r="O84" s="46"/>
      <c r="P84" s="46"/>
      <c r="Q84" s="4"/>
      <c r="R84" s="4"/>
      <c r="S84" s="4"/>
      <c r="T84" s="4"/>
      <c r="U84" s="4"/>
      <c r="V84" s="4"/>
      <c r="W84" s="4"/>
      <c r="X84" s="4"/>
      <c r="Y84" s="4"/>
      <c r="Z84" s="4"/>
      <c r="AA84" s="47"/>
      <c r="AB84" s="47"/>
      <c r="AC84" s="48"/>
      <c r="AD84" s="48"/>
      <c r="AE84" s="49"/>
      <c r="AF84" s="41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</row>
    <row r="85" spans="1:43" ht="21.75" customHeight="1">
      <c r="A85" s="37"/>
      <c r="B85" s="37"/>
      <c r="C85" s="43" t="s">
        <v>30</v>
      </c>
      <c r="D85" s="44" t="s">
        <v>3</v>
      </c>
      <c r="E85" s="163" t="s">
        <v>45</v>
      </c>
      <c r="F85" s="164"/>
      <c r="G85" s="164"/>
      <c r="H85" s="164"/>
      <c r="I85" s="165"/>
      <c r="J85" s="160" t="s">
        <v>339</v>
      </c>
      <c r="K85" s="170"/>
      <c r="L85" s="171"/>
      <c r="M85" s="45" t="s">
        <v>123</v>
      </c>
      <c r="N85" s="10"/>
      <c r="O85" s="46"/>
      <c r="P85" s="46"/>
      <c r="Q85" s="4"/>
      <c r="R85" s="4"/>
      <c r="S85" s="4"/>
      <c r="T85" s="4"/>
      <c r="U85" s="4"/>
      <c r="V85" s="4"/>
      <c r="W85" s="4"/>
      <c r="X85" s="4"/>
      <c r="Y85" s="4"/>
      <c r="Z85" s="4"/>
      <c r="AA85" s="47"/>
      <c r="AB85" s="47"/>
      <c r="AC85" s="48"/>
      <c r="AD85" s="48"/>
      <c r="AE85" s="49"/>
      <c r="AF85" s="41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</row>
    <row r="86" spans="1:43" ht="21.75" customHeight="1">
      <c r="A86" s="123" t="s">
        <v>285</v>
      </c>
      <c r="B86" s="37"/>
      <c r="C86" s="43" t="s">
        <v>16</v>
      </c>
      <c r="D86" s="44" t="s">
        <v>3</v>
      </c>
      <c r="E86" s="163" t="s">
        <v>67</v>
      </c>
      <c r="F86" s="164"/>
      <c r="G86" s="164"/>
      <c r="H86" s="164"/>
      <c r="I86" s="165"/>
      <c r="J86" s="160" t="s">
        <v>302</v>
      </c>
      <c r="K86" s="170"/>
      <c r="L86" s="171"/>
      <c r="M86" s="45" t="s">
        <v>119</v>
      </c>
      <c r="N86" s="10"/>
      <c r="O86" s="46"/>
      <c r="P86" s="46"/>
      <c r="Q86" s="4"/>
      <c r="R86" s="4"/>
      <c r="S86" s="4"/>
      <c r="T86" s="4"/>
      <c r="U86" s="4"/>
      <c r="V86" s="4"/>
      <c r="W86" s="4"/>
      <c r="X86" s="4"/>
      <c r="Y86" s="4"/>
      <c r="Z86" s="4"/>
      <c r="AA86" s="47"/>
      <c r="AB86" s="47"/>
      <c r="AC86" s="48"/>
      <c r="AD86" s="48"/>
      <c r="AE86" s="49"/>
      <c r="AF86" s="41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</row>
    <row r="87" spans="1:43" ht="21.75" customHeight="1">
      <c r="A87" s="37"/>
      <c r="B87" s="37"/>
      <c r="C87" s="43" t="s">
        <v>30</v>
      </c>
      <c r="D87" s="44" t="s">
        <v>3</v>
      </c>
      <c r="E87" s="163" t="s">
        <v>68</v>
      </c>
      <c r="F87" s="164"/>
      <c r="G87" s="164"/>
      <c r="H87" s="164"/>
      <c r="I87" s="165"/>
      <c r="J87" s="160" t="s">
        <v>300</v>
      </c>
      <c r="K87" s="170"/>
      <c r="L87" s="171"/>
      <c r="M87" s="45" t="s">
        <v>117</v>
      </c>
      <c r="N87" s="10"/>
      <c r="O87" s="46"/>
      <c r="P87" s="46"/>
      <c r="Q87" s="4"/>
      <c r="R87" s="4"/>
      <c r="S87" s="4"/>
      <c r="T87" s="4"/>
      <c r="U87" s="4"/>
      <c r="V87" s="4"/>
      <c r="W87" s="4"/>
      <c r="X87" s="4"/>
      <c r="Y87" s="4"/>
      <c r="Z87" s="4"/>
      <c r="AA87" s="47"/>
      <c r="AB87" s="47"/>
      <c r="AC87" s="48"/>
      <c r="AD87" s="48"/>
      <c r="AE87" s="49"/>
      <c r="AF87" s="41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</row>
    <row r="88" spans="1:43" ht="21.75" customHeight="1">
      <c r="A88" s="37"/>
      <c r="B88" s="37"/>
      <c r="C88" s="43" t="s">
        <v>107</v>
      </c>
      <c r="D88" s="44" t="s">
        <v>3</v>
      </c>
      <c r="E88" s="163" t="s">
        <v>64</v>
      </c>
      <c r="F88" s="164"/>
      <c r="G88" s="164"/>
      <c r="H88" s="164"/>
      <c r="I88" s="165"/>
      <c r="J88" s="160" t="s">
        <v>301</v>
      </c>
      <c r="K88" s="170"/>
      <c r="L88" s="171"/>
      <c r="M88" s="45" t="s">
        <v>121</v>
      </c>
      <c r="N88" s="46"/>
      <c r="O88" s="46"/>
      <c r="P88" s="46"/>
      <c r="Q88" s="4"/>
      <c r="R88" s="4"/>
      <c r="S88" s="4"/>
      <c r="T88" s="4"/>
      <c r="U88" s="4"/>
      <c r="V88" s="4"/>
      <c r="W88" s="4"/>
      <c r="X88" s="4"/>
      <c r="Y88" s="4"/>
      <c r="Z88" s="4"/>
      <c r="AA88" s="47"/>
      <c r="AB88" s="47"/>
      <c r="AC88" s="48"/>
      <c r="AD88" s="48"/>
      <c r="AE88" s="49"/>
      <c r="AF88" s="41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</row>
    <row r="89" spans="1:43" ht="21.75" customHeight="1">
      <c r="A89" s="37"/>
      <c r="B89" s="37"/>
      <c r="C89" s="43" t="s">
        <v>42</v>
      </c>
      <c r="D89" s="44" t="s">
        <v>3</v>
      </c>
      <c r="E89" s="163" t="s">
        <v>60</v>
      </c>
      <c r="F89" s="164"/>
      <c r="G89" s="164"/>
      <c r="H89" s="164"/>
      <c r="I89" s="165"/>
      <c r="J89" s="160" t="s">
        <v>291</v>
      </c>
      <c r="K89" s="170"/>
      <c r="L89" s="171"/>
      <c r="M89" s="45" t="s">
        <v>119</v>
      </c>
      <c r="N89" s="46"/>
      <c r="O89" s="46"/>
      <c r="P89" s="46"/>
      <c r="Q89" s="4"/>
      <c r="R89" s="4"/>
      <c r="S89" s="4"/>
      <c r="T89" s="4"/>
      <c r="U89" s="4"/>
      <c r="V89" s="4"/>
      <c r="W89" s="4"/>
      <c r="X89" s="4"/>
      <c r="Y89" s="4"/>
      <c r="Z89" s="4"/>
      <c r="AA89" s="47"/>
      <c r="AB89" s="47"/>
      <c r="AC89" s="48"/>
      <c r="AD89" s="48"/>
      <c r="AE89" s="49"/>
      <c r="AF89" s="41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</row>
    <row r="90" spans="1:43" ht="21.75" customHeight="1">
      <c r="A90" s="37"/>
      <c r="B90" s="37"/>
      <c r="C90" s="43" t="s">
        <v>40</v>
      </c>
      <c r="D90" s="44" t="s">
        <v>3</v>
      </c>
      <c r="E90" s="163" t="s">
        <v>45</v>
      </c>
      <c r="F90" s="164"/>
      <c r="G90" s="164"/>
      <c r="H90" s="164"/>
      <c r="I90" s="165"/>
      <c r="J90" s="160" t="s">
        <v>309</v>
      </c>
      <c r="K90" s="170"/>
      <c r="L90" s="171"/>
      <c r="M90" s="45" t="s">
        <v>121</v>
      </c>
      <c r="N90" s="10"/>
      <c r="O90" s="46"/>
      <c r="P90" s="46"/>
      <c r="Q90" s="4"/>
      <c r="R90" s="4"/>
      <c r="S90" s="4"/>
      <c r="T90" s="4"/>
      <c r="U90" s="4"/>
      <c r="V90" s="4"/>
      <c r="W90" s="4"/>
      <c r="X90" s="4"/>
      <c r="Y90" s="4"/>
      <c r="Z90" s="4"/>
      <c r="AA90" s="47"/>
      <c r="AB90" s="47"/>
      <c r="AC90" s="48"/>
      <c r="AD90" s="48"/>
      <c r="AE90" s="49"/>
      <c r="AF90" s="41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</row>
    <row r="91" spans="1:43" ht="21.75" customHeight="1">
      <c r="A91" s="123" t="s">
        <v>214</v>
      </c>
      <c r="B91" s="37"/>
      <c r="C91" s="43" t="s">
        <v>42</v>
      </c>
      <c r="D91" s="44" t="s">
        <v>3</v>
      </c>
      <c r="E91" s="163" t="s">
        <v>16</v>
      </c>
      <c r="F91" s="164"/>
      <c r="G91" s="164"/>
      <c r="H91" s="164"/>
      <c r="I91" s="165"/>
      <c r="J91" s="160" t="s">
        <v>220</v>
      </c>
      <c r="K91" s="170"/>
      <c r="L91" s="171"/>
      <c r="M91" s="45" t="s">
        <v>119</v>
      </c>
      <c r="N91" s="10"/>
      <c r="O91" s="46"/>
      <c r="P91" s="46"/>
      <c r="Q91" s="117"/>
      <c r="R91" s="117"/>
      <c r="S91" s="118"/>
      <c r="T91" s="119"/>
      <c r="U91" s="119"/>
      <c r="V91" s="119"/>
      <c r="W91" s="119"/>
      <c r="X91" s="119"/>
      <c r="Y91" s="112"/>
      <c r="Z91" s="113"/>
      <c r="AA91" s="47"/>
      <c r="AB91" s="47"/>
      <c r="AC91" s="48"/>
      <c r="AD91" s="48"/>
      <c r="AE91" s="49"/>
      <c r="AF91" s="41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</row>
    <row r="92" spans="1:43" ht="21.75" customHeight="1">
      <c r="A92" s="37"/>
      <c r="B92" s="37"/>
      <c r="C92" s="43" t="s">
        <v>30</v>
      </c>
      <c r="D92" s="44" t="s">
        <v>3</v>
      </c>
      <c r="E92" s="163" t="s">
        <v>60</v>
      </c>
      <c r="F92" s="164"/>
      <c r="G92" s="164"/>
      <c r="H92" s="164"/>
      <c r="I92" s="165"/>
      <c r="J92" s="160" t="s">
        <v>221</v>
      </c>
      <c r="K92" s="170"/>
      <c r="L92" s="171"/>
      <c r="M92" s="45" t="s">
        <v>121</v>
      </c>
      <c r="N92" s="10"/>
      <c r="O92" s="46"/>
      <c r="P92" s="46"/>
      <c r="Q92" s="117"/>
      <c r="R92" s="117"/>
      <c r="S92" s="118"/>
      <c r="T92" s="119"/>
      <c r="U92" s="119"/>
      <c r="V92" s="119"/>
      <c r="W92" s="119"/>
      <c r="X92" s="119"/>
      <c r="Y92" s="112"/>
      <c r="Z92" s="113"/>
      <c r="AA92" s="47"/>
      <c r="AB92" s="47"/>
      <c r="AC92" s="48"/>
      <c r="AD92" s="48"/>
      <c r="AE92" s="49"/>
      <c r="AF92" s="41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</row>
    <row r="93" spans="1:43" ht="21.75" customHeight="1">
      <c r="A93" s="37"/>
      <c r="B93" s="37"/>
      <c r="C93" s="43" t="s">
        <v>64</v>
      </c>
      <c r="D93" s="44" t="s">
        <v>3</v>
      </c>
      <c r="E93" s="163" t="s">
        <v>68</v>
      </c>
      <c r="F93" s="164"/>
      <c r="G93" s="164"/>
      <c r="H93" s="164"/>
      <c r="I93" s="165"/>
      <c r="J93" s="160" t="s">
        <v>223</v>
      </c>
      <c r="K93" s="170"/>
      <c r="L93" s="171"/>
      <c r="M93" s="45" t="s">
        <v>119</v>
      </c>
      <c r="N93" s="10"/>
      <c r="O93" s="46"/>
      <c r="P93" s="46"/>
      <c r="Q93" s="117"/>
      <c r="R93" s="117"/>
      <c r="S93" s="118"/>
      <c r="T93" s="119"/>
      <c r="U93" s="119"/>
      <c r="V93" s="119"/>
      <c r="W93" s="119"/>
      <c r="X93" s="119"/>
      <c r="Y93" s="112"/>
      <c r="Z93" s="113"/>
      <c r="AA93" s="47"/>
      <c r="AB93" s="47"/>
      <c r="AC93" s="48"/>
      <c r="AD93" s="48"/>
      <c r="AE93" s="49"/>
      <c r="AF93" s="41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</row>
    <row r="94" spans="1:43" ht="21.75" customHeight="1">
      <c r="A94" s="37"/>
      <c r="B94" s="37"/>
      <c r="C94" s="43" t="s">
        <v>40</v>
      </c>
      <c r="D94" s="44" t="s">
        <v>3</v>
      </c>
      <c r="E94" s="163" t="s">
        <v>107</v>
      </c>
      <c r="F94" s="164"/>
      <c r="G94" s="164"/>
      <c r="H94" s="164"/>
      <c r="I94" s="165"/>
      <c r="J94" s="160" t="s">
        <v>222</v>
      </c>
      <c r="K94" s="170"/>
      <c r="L94" s="171"/>
      <c r="M94" s="45" t="s">
        <v>123</v>
      </c>
      <c r="N94" s="10"/>
      <c r="O94" s="46"/>
      <c r="P94" s="46"/>
      <c r="Q94" s="117"/>
      <c r="R94" s="117"/>
      <c r="S94" s="118"/>
      <c r="T94" s="119"/>
      <c r="U94" s="119"/>
      <c r="V94" s="119"/>
      <c r="W94" s="119"/>
      <c r="X94" s="119"/>
      <c r="Y94" s="112"/>
      <c r="Z94" s="113"/>
      <c r="AA94" s="47"/>
      <c r="AB94" s="47"/>
      <c r="AC94" s="48"/>
      <c r="AD94" s="48"/>
      <c r="AE94" s="49"/>
      <c r="AF94" s="41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</row>
    <row r="95" spans="1:43" ht="21.75" customHeight="1">
      <c r="A95" s="37"/>
      <c r="B95" s="37"/>
      <c r="C95" s="43" t="s">
        <v>67</v>
      </c>
      <c r="D95" s="44" t="s">
        <v>3</v>
      </c>
      <c r="E95" s="163" t="s">
        <v>45</v>
      </c>
      <c r="F95" s="164"/>
      <c r="G95" s="164"/>
      <c r="H95" s="164"/>
      <c r="I95" s="165"/>
      <c r="J95" s="160" t="s">
        <v>224</v>
      </c>
      <c r="K95" s="170"/>
      <c r="L95" s="171"/>
      <c r="M95" s="45" t="s">
        <v>123</v>
      </c>
      <c r="N95" s="10"/>
      <c r="O95" s="46"/>
      <c r="P95" s="46"/>
      <c r="Q95" s="117"/>
      <c r="R95" s="117"/>
      <c r="S95" s="118"/>
      <c r="T95" s="119"/>
      <c r="U95" s="119"/>
      <c r="V95" s="119"/>
      <c r="W95" s="119"/>
      <c r="X95" s="119"/>
      <c r="Y95" s="112"/>
      <c r="Z95" s="113"/>
      <c r="AA95" s="47"/>
      <c r="AB95" s="47"/>
      <c r="AC95" s="48"/>
      <c r="AD95" s="48"/>
      <c r="AE95" s="49"/>
      <c r="AF95" s="41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</row>
    <row r="96" spans="1:43" ht="21.75" customHeight="1">
      <c r="A96" s="123" t="s">
        <v>66</v>
      </c>
      <c r="B96" s="37"/>
      <c r="C96" s="43" t="s">
        <v>68</v>
      </c>
      <c r="D96" s="44" t="s">
        <v>3</v>
      </c>
      <c r="E96" s="163" t="s">
        <v>42</v>
      </c>
      <c r="F96" s="164"/>
      <c r="G96" s="164"/>
      <c r="H96" s="164"/>
      <c r="I96" s="165"/>
      <c r="J96" s="160" t="s">
        <v>147</v>
      </c>
      <c r="K96" s="170"/>
      <c r="L96" s="171"/>
      <c r="M96" s="45" t="s">
        <v>121</v>
      </c>
      <c r="N96" s="10"/>
      <c r="O96" s="46"/>
      <c r="P96" s="46"/>
      <c r="Q96" s="117"/>
      <c r="R96" s="117"/>
      <c r="S96" s="118"/>
      <c r="T96" s="119"/>
      <c r="U96" s="119"/>
      <c r="V96" s="119"/>
      <c r="W96" s="119"/>
      <c r="X96" s="119"/>
      <c r="Y96" s="112"/>
      <c r="Z96" s="113"/>
      <c r="AA96" s="47"/>
      <c r="AB96" s="47"/>
      <c r="AC96" s="48"/>
      <c r="AD96" s="48"/>
      <c r="AE96" s="49"/>
      <c r="AF96" s="41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</row>
    <row r="97" spans="1:43" ht="21.75" customHeight="1">
      <c r="A97" s="37"/>
      <c r="B97" s="37"/>
      <c r="C97" s="43" t="s">
        <v>60</v>
      </c>
      <c r="D97" s="44" t="s">
        <v>3</v>
      </c>
      <c r="E97" s="163" t="s">
        <v>67</v>
      </c>
      <c r="F97" s="164"/>
      <c r="G97" s="164"/>
      <c r="H97" s="164"/>
      <c r="I97" s="165"/>
      <c r="J97" s="160" t="s">
        <v>180</v>
      </c>
      <c r="K97" s="170"/>
      <c r="L97" s="171"/>
      <c r="M97" s="45" t="s">
        <v>119</v>
      </c>
      <c r="N97" s="10"/>
      <c r="O97" s="46"/>
      <c r="P97" s="46"/>
      <c r="Q97" s="117"/>
      <c r="R97" s="117"/>
      <c r="S97" s="118"/>
      <c r="T97" s="119"/>
      <c r="U97" s="119"/>
      <c r="V97" s="119"/>
      <c r="W97" s="119"/>
      <c r="X97" s="119"/>
      <c r="Y97" s="112"/>
      <c r="Z97" s="113"/>
      <c r="AA97" s="47"/>
      <c r="AB97" s="47"/>
      <c r="AC97" s="48"/>
      <c r="AD97" s="48"/>
      <c r="AE97" s="49"/>
      <c r="AF97" s="41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</row>
    <row r="98" spans="1:43" ht="21.75" customHeight="1">
      <c r="A98" s="37"/>
      <c r="B98" s="37"/>
      <c r="C98" s="43" t="s">
        <v>107</v>
      </c>
      <c r="D98" s="44" t="s">
        <v>3</v>
      </c>
      <c r="E98" s="163" t="s">
        <v>30</v>
      </c>
      <c r="F98" s="164"/>
      <c r="G98" s="164"/>
      <c r="H98" s="164"/>
      <c r="I98" s="165"/>
      <c r="J98" s="160" t="s">
        <v>181</v>
      </c>
      <c r="K98" s="170"/>
      <c r="L98" s="171"/>
      <c r="M98" s="45" t="s">
        <v>119</v>
      </c>
      <c r="N98" s="10"/>
      <c r="O98" s="46"/>
      <c r="P98" s="46"/>
      <c r="Q98" s="117"/>
      <c r="R98" s="117"/>
      <c r="S98" s="118"/>
      <c r="T98" s="119"/>
      <c r="U98" s="119"/>
      <c r="V98" s="119"/>
      <c r="W98" s="119"/>
      <c r="X98" s="119"/>
      <c r="Y98" s="112"/>
      <c r="Z98" s="113"/>
      <c r="AA98" s="47"/>
      <c r="AB98" s="47"/>
      <c r="AC98" s="48"/>
      <c r="AD98" s="48"/>
      <c r="AE98" s="49"/>
      <c r="AF98" s="41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</row>
    <row r="99" spans="1:43" ht="21.75" customHeight="1">
      <c r="A99" s="37"/>
      <c r="B99" s="37"/>
      <c r="C99" s="43" t="s">
        <v>16</v>
      </c>
      <c r="D99" s="44" t="s">
        <v>3</v>
      </c>
      <c r="E99" s="163" t="s">
        <v>40</v>
      </c>
      <c r="F99" s="164"/>
      <c r="G99" s="164"/>
      <c r="H99" s="164"/>
      <c r="I99" s="165"/>
      <c r="J99" s="160" t="s">
        <v>179</v>
      </c>
      <c r="K99" s="170"/>
      <c r="L99" s="171"/>
      <c r="M99" s="45" t="s">
        <v>119</v>
      </c>
      <c r="N99" s="10"/>
      <c r="O99" s="46"/>
      <c r="P99" s="46"/>
      <c r="Q99" s="117"/>
      <c r="R99" s="117"/>
      <c r="S99" s="118"/>
      <c r="T99" s="119"/>
      <c r="U99" s="119"/>
      <c r="V99" s="119"/>
      <c r="W99" s="119"/>
      <c r="X99" s="119"/>
      <c r="Y99" s="112"/>
      <c r="Z99" s="113"/>
      <c r="AA99" s="47"/>
      <c r="AB99" s="47"/>
      <c r="AC99" s="48"/>
      <c r="AD99" s="48"/>
      <c r="AE99" s="49"/>
      <c r="AF99" s="41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</row>
    <row r="100" spans="1:43" ht="21.75" customHeight="1">
      <c r="A100" s="37"/>
      <c r="B100" s="37"/>
      <c r="C100" s="43" t="s">
        <v>45</v>
      </c>
      <c r="D100" s="44" t="s">
        <v>3</v>
      </c>
      <c r="E100" s="163" t="s">
        <v>64</v>
      </c>
      <c r="F100" s="164"/>
      <c r="G100" s="164"/>
      <c r="H100" s="164"/>
      <c r="I100" s="165"/>
      <c r="J100" s="160" t="s">
        <v>183</v>
      </c>
      <c r="K100" s="170"/>
      <c r="L100" s="171"/>
      <c r="M100" s="45" t="s">
        <v>117</v>
      </c>
      <c r="N100" s="10"/>
      <c r="O100" s="46"/>
      <c r="P100" s="46"/>
      <c r="Q100" s="117"/>
      <c r="R100" s="117"/>
      <c r="S100" s="118"/>
      <c r="T100" s="119"/>
      <c r="U100" s="119"/>
      <c r="V100" s="119"/>
      <c r="W100" s="119"/>
      <c r="X100" s="119"/>
      <c r="Y100" s="112"/>
      <c r="Z100" s="113"/>
      <c r="AA100" s="47"/>
      <c r="AB100" s="47"/>
      <c r="AC100" s="48"/>
      <c r="AD100" s="48"/>
      <c r="AE100" s="49"/>
      <c r="AF100" s="41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</row>
    <row r="101" spans="1:43" ht="21.75" customHeight="1">
      <c r="A101" s="123" t="s">
        <v>115</v>
      </c>
      <c r="B101" s="37"/>
      <c r="C101" s="43" t="s">
        <v>45</v>
      </c>
      <c r="D101" s="44" t="s">
        <v>3</v>
      </c>
      <c r="E101" s="163" t="s">
        <v>16</v>
      </c>
      <c r="F101" s="164"/>
      <c r="G101" s="164"/>
      <c r="H101" s="164"/>
      <c r="I101" s="165"/>
      <c r="J101" s="160" t="s">
        <v>130</v>
      </c>
      <c r="K101" s="170"/>
      <c r="L101" s="171"/>
      <c r="M101" s="45" t="s">
        <v>121</v>
      </c>
      <c r="N101" s="10"/>
      <c r="O101" s="46"/>
      <c r="P101" s="46"/>
      <c r="Q101" s="117"/>
      <c r="R101" s="117"/>
      <c r="S101" s="118"/>
      <c r="T101" s="119"/>
      <c r="U101" s="119"/>
      <c r="V101" s="119"/>
      <c r="W101" s="119"/>
      <c r="X101" s="119"/>
      <c r="Y101" s="112"/>
      <c r="Z101" s="113"/>
      <c r="AA101" s="47"/>
      <c r="AB101" s="47"/>
      <c r="AC101" s="48"/>
      <c r="AD101" s="48"/>
      <c r="AE101" s="49"/>
      <c r="AF101" s="41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</row>
    <row r="102" spans="1:43" ht="21.75" customHeight="1">
      <c r="A102" s="37"/>
      <c r="B102" s="37"/>
      <c r="C102" s="43" t="s">
        <v>60</v>
      </c>
      <c r="D102" s="44" t="s">
        <v>3</v>
      </c>
      <c r="E102" s="183" t="s">
        <v>68</v>
      </c>
      <c r="F102" s="184"/>
      <c r="G102" s="184"/>
      <c r="H102" s="184"/>
      <c r="I102" s="185"/>
      <c r="J102" s="160" t="s">
        <v>128</v>
      </c>
      <c r="K102" s="170"/>
      <c r="L102" s="171"/>
      <c r="M102" s="45" t="s">
        <v>121</v>
      </c>
      <c r="N102" s="10"/>
      <c r="O102" s="46"/>
      <c r="P102" s="46"/>
      <c r="Q102" s="117"/>
      <c r="R102" s="117"/>
      <c r="S102" s="118"/>
      <c r="T102" s="119"/>
      <c r="U102" s="119"/>
      <c r="V102" s="119"/>
      <c r="W102" s="119"/>
      <c r="X102" s="119"/>
      <c r="Y102" s="112"/>
      <c r="Z102" s="113"/>
      <c r="AA102" s="47"/>
      <c r="AB102" s="47"/>
      <c r="AC102" s="48"/>
      <c r="AD102" s="48"/>
      <c r="AE102" s="49"/>
      <c r="AF102" s="41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</row>
    <row r="103" spans="1:43" ht="21.75" customHeight="1">
      <c r="A103" s="37"/>
      <c r="B103" s="37"/>
      <c r="C103" s="43" t="s">
        <v>107</v>
      </c>
      <c r="D103" s="44" t="s">
        <v>3</v>
      </c>
      <c r="E103" s="163" t="s">
        <v>67</v>
      </c>
      <c r="F103" s="164"/>
      <c r="G103" s="164"/>
      <c r="H103" s="164"/>
      <c r="I103" s="165"/>
      <c r="J103" s="160" t="s">
        <v>129</v>
      </c>
      <c r="K103" s="170"/>
      <c r="L103" s="171"/>
      <c r="M103" s="45" t="s">
        <v>119</v>
      </c>
      <c r="N103" s="10"/>
      <c r="O103" s="46"/>
      <c r="P103" s="46"/>
      <c r="Q103" s="117"/>
      <c r="R103" s="117"/>
      <c r="S103" s="118"/>
      <c r="T103" s="119"/>
      <c r="U103" s="119"/>
      <c r="V103" s="119"/>
      <c r="W103" s="119"/>
      <c r="X103" s="119"/>
      <c r="Y103" s="112"/>
      <c r="Z103" s="113"/>
      <c r="AA103" s="47"/>
      <c r="AB103" s="47"/>
      <c r="AC103" s="48"/>
      <c r="AD103" s="48"/>
      <c r="AE103" s="49"/>
      <c r="AF103" s="41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</row>
    <row r="104" spans="1:43" ht="21.75" customHeight="1">
      <c r="A104" s="37"/>
      <c r="B104" s="37"/>
      <c r="C104" s="43" t="s">
        <v>64</v>
      </c>
      <c r="D104" s="44" t="s">
        <v>3</v>
      </c>
      <c r="E104" s="163" t="s">
        <v>40</v>
      </c>
      <c r="F104" s="164"/>
      <c r="G104" s="164"/>
      <c r="H104" s="164"/>
      <c r="I104" s="165"/>
      <c r="J104" s="160" t="s">
        <v>259</v>
      </c>
      <c r="K104" s="170"/>
      <c r="L104" s="171"/>
      <c r="M104" s="45" t="s">
        <v>121</v>
      </c>
      <c r="N104" s="10"/>
      <c r="O104" s="46"/>
      <c r="P104" s="46"/>
      <c r="Q104" s="117"/>
      <c r="R104" s="117"/>
      <c r="S104" s="118"/>
      <c r="T104" s="119"/>
      <c r="U104" s="119"/>
      <c r="V104" s="119"/>
      <c r="W104" s="119"/>
      <c r="X104" s="119"/>
      <c r="Y104" s="112"/>
      <c r="Z104" s="113"/>
      <c r="AA104" s="47"/>
      <c r="AB104" s="47"/>
      <c r="AC104" s="48"/>
      <c r="AD104" s="48"/>
      <c r="AE104" s="49"/>
      <c r="AF104" s="41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</row>
    <row r="105" spans="1:43" ht="21.75" customHeight="1">
      <c r="A105" s="37"/>
      <c r="B105" s="37"/>
      <c r="C105" s="43" t="s">
        <v>42</v>
      </c>
      <c r="D105" s="44" t="s">
        <v>3</v>
      </c>
      <c r="E105" s="163" t="s">
        <v>30</v>
      </c>
      <c r="F105" s="164"/>
      <c r="G105" s="164"/>
      <c r="H105" s="164"/>
      <c r="I105" s="165"/>
      <c r="J105" s="160" t="s">
        <v>182</v>
      </c>
      <c r="K105" s="170"/>
      <c r="L105" s="171"/>
      <c r="M105" s="45" t="s">
        <v>119</v>
      </c>
      <c r="N105" s="10"/>
      <c r="O105" s="46"/>
      <c r="P105" s="46"/>
      <c r="Q105" s="117"/>
      <c r="R105" s="117"/>
      <c r="S105" s="118"/>
      <c r="T105" s="119"/>
      <c r="U105" s="119"/>
      <c r="V105" s="119"/>
      <c r="W105" s="119"/>
      <c r="X105" s="119"/>
      <c r="Y105" s="112"/>
      <c r="Z105" s="113"/>
      <c r="AA105" s="47"/>
      <c r="AB105" s="47"/>
      <c r="AC105" s="48"/>
      <c r="AD105" s="48"/>
      <c r="AE105" s="49"/>
      <c r="AF105" s="41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</row>
    <row r="106" spans="1:43" ht="21.75" customHeight="1">
      <c r="A106" s="37"/>
      <c r="B106" s="37"/>
      <c r="C106" s="101"/>
      <c r="D106" s="10"/>
      <c r="E106" s="102"/>
      <c r="F106" s="102"/>
      <c r="G106" s="102"/>
      <c r="H106" s="102"/>
      <c r="I106" s="102"/>
      <c r="J106" s="46"/>
      <c r="K106" s="46"/>
      <c r="L106" s="46"/>
      <c r="M106" s="104"/>
      <c r="N106" s="10"/>
      <c r="O106" s="46"/>
      <c r="P106" s="46"/>
      <c r="Q106" s="117"/>
      <c r="R106" s="117"/>
      <c r="S106" s="118"/>
      <c r="T106" s="119"/>
      <c r="U106" s="119"/>
      <c r="V106" s="119"/>
      <c r="W106" s="119"/>
      <c r="X106" s="119"/>
      <c r="Y106" s="112"/>
      <c r="Z106" s="113"/>
      <c r="AA106" s="47"/>
      <c r="AB106" s="47"/>
      <c r="AC106" s="48"/>
      <c r="AD106" s="48"/>
      <c r="AE106" s="49"/>
      <c r="AF106" s="41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</row>
    <row r="107" spans="1:43" ht="21.75" customHeight="1">
      <c r="A107" s="37"/>
      <c r="B107" s="37"/>
      <c r="C107" s="42"/>
      <c r="D107" s="38"/>
      <c r="E107" s="38"/>
      <c r="F107" s="38"/>
      <c r="G107" s="39"/>
      <c r="H107" s="39"/>
      <c r="I107" s="39"/>
      <c r="J107" s="39"/>
      <c r="K107" s="39"/>
      <c r="L107" s="39"/>
      <c r="M107" s="39"/>
      <c r="N107" s="10"/>
      <c r="O107" s="46"/>
      <c r="P107" s="46"/>
      <c r="Q107" s="117"/>
      <c r="R107" s="117"/>
      <c r="S107" s="118"/>
      <c r="T107" s="119"/>
      <c r="U107" s="119"/>
      <c r="V107" s="119"/>
      <c r="W107" s="119"/>
      <c r="X107" s="119"/>
      <c r="Y107" s="112"/>
      <c r="Z107" s="113"/>
      <c r="AA107" s="47"/>
      <c r="AB107" s="47"/>
      <c r="AC107" s="48"/>
      <c r="AD107" s="48"/>
      <c r="AE107" s="49"/>
      <c r="AF107" s="41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</row>
    <row r="108" spans="1:43" ht="21.75" customHeight="1">
      <c r="A108" s="37"/>
      <c r="B108" s="37"/>
      <c r="C108" s="101"/>
      <c r="D108" s="10"/>
      <c r="E108" s="186"/>
      <c r="F108" s="186"/>
      <c r="G108" s="186"/>
      <c r="H108" s="186"/>
      <c r="I108" s="186"/>
      <c r="J108" s="187"/>
      <c r="K108" s="187"/>
      <c r="L108" s="187"/>
      <c r="M108" s="104"/>
      <c r="N108" s="10"/>
      <c r="O108" s="46"/>
      <c r="P108" s="46"/>
      <c r="Q108" s="117"/>
      <c r="R108" s="117"/>
      <c r="S108" s="118"/>
      <c r="T108" s="119"/>
      <c r="U108" s="119"/>
      <c r="V108" s="119"/>
      <c r="W108" s="119"/>
      <c r="X108" s="119"/>
      <c r="Y108" s="112"/>
      <c r="Z108" s="113"/>
      <c r="AA108" s="47"/>
      <c r="AB108" s="47"/>
      <c r="AC108" s="48"/>
      <c r="AD108" s="48"/>
      <c r="AE108" s="49"/>
      <c r="AF108" s="41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</row>
    <row r="109" spans="1:43" ht="21.75" customHeight="1">
      <c r="A109" s="37"/>
      <c r="B109" s="37"/>
      <c r="C109" s="101"/>
      <c r="D109" s="10"/>
      <c r="E109" s="186"/>
      <c r="F109" s="186"/>
      <c r="G109" s="186"/>
      <c r="H109" s="186"/>
      <c r="I109" s="186"/>
      <c r="J109" s="187"/>
      <c r="K109" s="187"/>
      <c r="L109" s="187"/>
      <c r="M109" s="104"/>
      <c r="N109" s="10"/>
      <c r="O109" s="46"/>
      <c r="P109" s="46"/>
      <c r="Q109" s="117"/>
      <c r="R109" s="117"/>
      <c r="S109" s="118"/>
      <c r="T109" s="119"/>
      <c r="U109" s="119"/>
      <c r="V109" s="119"/>
      <c r="W109" s="119"/>
      <c r="X109" s="119"/>
      <c r="Y109" s="112"/>
      <c r="Z109" s="113"/>
      <c r="AA109" s="47"/>
      <c r="AB109" s="47"/>
      <c r="AC109" s="48"/>
      <c r="AD109" s="48"/>
      <c r="AE109" s="49"/>
      <c r="AF109" s="41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</row>
    <row r="110" spans="1:43" ht="21.75" customHeight="1">
      <c r="A110" s="37"/>
      <c r="B110" s="37"/>
      <c r="C110" s="101"/>
      <c r="D110" s="10"/>
      <c r="E110" s="186"/>
      <c r="F110" s="186"/>
      <c r="G110" s="186"/>
      <c r="H110" s="186"/>
      <c r="I110" s="186"/>
      <c r="J110" s="187"/>
      <c r="K110" s="187"/>
      <c r="L110" s="187"/>
      <c r="M110" s="104"/>
      <c r="N110" s="10"/>
      <c r="O110" s="46"/>
      <c r="P110" s="46"/>
      <c r="Q110" s="117"/>
      <c r="R110" s="117"/>
      <c r="S110" s="118"/>
      <c r="T110" s="119"/>
      <c r="U110" s="119"/>
      <c r="V110" s="119"/>
      <c r="W110" s="119"/>
      <c r="X110" s="119"/>
      <c r="Y110" s="112"/>
      <c r="Z110" s="113"/>
      <c r="AA110" s="47"/>
      <c r="AB110" s="47"/>
      <c r="AC110" s="48"/>
      <c r="AD110" s="48"/>
      <c r="AE110" s="49"/>
      <c r="AF110" s="41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</row>
    <row r="111" spans="1:43" ht="21.75" customHeight="1">
      <c r="A111" s="37"/>
      <c r="B111" s="37"/>
      <c r="C111" s="101"/>
      <c r="D111" s="10"/>
      <c r="E111" s="186"/>
      <c r="F111" s="186"/>
      <c r="G111" s="186"/>
      <c r="H111" s="186"/>
      <c r="I111" s="186"/>
      <c r="J111" s="187"/>
      <c r="K111" s="187"/>
      <c r="L111" s="187"/>
      <c r="M111" s="104"/>
      <c r="N111" s="10"/>
      <c r="O111" s="46"/>
      <c r="P111" s="46"/>
      <c r="Q111" s="117"/>
      <c r="R111" s="117"/>
      <c r="S111" s="118"/>
      <c r="T111" s="119"/>
      <c r="U111" s="119"/>
      <c r="V111" s="119"/>
      <c r="W111" s="119"/>
      <c r="X111" s="119"/>
      <c r="Y111" s="112"/>
      <c r="Z111" s="113"/>
      <c r="AA111" s="47"/>
      <c r="AB111" s="47"/>
      <c r="AC111" s="48"/>
      <c r="AD111" s="48"/>
      <c r="AE111" s="49"/>
      <c r="AF111" s="41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</row>
    <row r="112" spans="1:43" ht="21.75" customHeight="1">
      <c r="A112" s="37"/>
      <c r="B112" s="37"/>
      <c r="C112" s="101"/>
      <c r="D112" s="10"/>
      <c r="E112" s="186"/>
      <c r="F112" s="186"/>
      <c r="G112" s="186"/>
      <c r="H112" s="186"/>
      <c r="I112" s="186"/>
      <c r="J112" s="187"/>
      <c r="K112" s="187"/>
      <c r="L112" s="187"/>
      <c r="M112" s="104"/>
      <c r="N112" s="10"/>
      <c r="O112" s="46"/>
      <c r="P112" s="46"/>
      <c r="Q112" s="117"/>
      <c r="R112" s="117"/>
      <c r="S112" s="118"/>
      <c r="T112" s="119"/>
      <c r="U112" s="119"/>
      <c r="V112" s="119"/>
      <c r="W112" s="119"/>
      <c r="X112" s="119"/>
      <c r="Y112" s="112"/>
      <c r="Z112" s="113"/>
      <c r="AA112" s="47"/>
      <c r="AB112" s="47"/>
      <c r="AC112" s="48"/>
      <c r="AD112" s="48"/>
      <c r="AE112" s="49"/>
      <c r="AF112" s="41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</row>
    <row r="113" spans="1:43" ht="21.75" customHeight="1">
      <c r="A113" s="37"/>
      <c r="B113" s="37"/>
      <c r="C113" s="42"/>
      <c r="D113" s="38"/>
      <c r="E113" s="38"/>
      <c r="F113" s="38"/>
      <c r="G113" s="39"/>
      <c r="H113" s="39"/>
      <c r="I113" s="39"/>
      <c r="J113" s="39"/>
      <c r="K113" s="39"/>
      <c r="L113" s="39"/>
      <c r="M113" s="39"/>
      <c r="N113" s="10"/>
      <c r="O113" s="46"/>
      <c r="P113" s="46"/>
      <c r="Q113" s="117"/>
      <c r="R113" s="117"/>
      <c r="S113" s="118"/>
      <c r="T113" s="119"/>
      <c r="U113" s="119"/>
      <c r="V113" s="119"/>
      <c r="W113" s="119"/>
      <c r="X113" s="119"/>
      <c r="Y113" s="112"/>
      <c r="Z113" s="113"/>
      <c r="AA113" s="47"/>
      <c r="AB113" s="47"/>
      <c r="AC113" s="48"/>
      <c r="AD113" s="48"/>
      <c r="AE113" s="49"/>
      <c r="AF113" s="41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</row>
    <row r="114" spans="1:43" ht="21.75" customHeight="1">
      <c r="A114" s="37"/>
      <c r="B114" s="37"/>
      <c r="C114" s="42"/>
      <c r="D114" s="38"/>
      <c r="E114" s="38"/>
      <c r="F114" s="38"/>
      <c r="G114" s="39"/>
      <c r="H114" s="39"/>
      <c r="I114" s="39"/>
      <c r="J114" s="39"/>
      <c r="K114" s="39"/>
      <c r="L114" s="39"/>
      <c r="M114" s="39"/>
      <c r="N114" s="10"/>
      <c r="O114" s="46"/>
      <c r="P114" s="46"/>
      <c r="Q114" s="117"/>
      <c r="R114" s="117"/>
      <c r="S114" s="118"/>
      <c r="T114" s="119"/>
      <c r="U114" s="119"/>
      <c r="V114" s="119"/>
      <c r="W114" s="119"/>
      <c r="X114" s="119"/>
      <c r="Y114" s="112"/>
      <c r="Z114" s="113"/>
      <c r="AA114" s="47"/>
      <c r="AB114" s="47"/>
      <c r="AC114" s="48"/>
      <c r="AD114" s="48"/>
      <c r="AE114" s="49"/>
      <c r="AF114" s="41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</row>
    <row r="115" spans="1:43" ht="21.75" customHeight="1">
      <c r="A115" s="37"/>
      <c r="B115" s="37"/>
      <c r="C115" s="101"/>
      <c r="D115" s="10"/>
      <c r="E115" s="186"/>
      <c r="F115" s="186"/>
      <c r="G115" s="186"/>
      <c r="H115" s="186"/>
      <c r="I115" s="186"/>
      <c r="J115" s="187"/>
      <c r="K115" s="187"/>
      <c r="L115" s="187"/>
      <c r="M115" s="104"/>
      <c r="N115" s="10"/>
      <c r="O115" s="46"/>
      <c r="P115" s="46"/>
      <c r="Q115" s="117"/>
      <c r="R115" s="117"/>
      <c r="S115" s="118"/>
      <c r="T115" s="119"/>
      <c r="U115" s="119"/>
      <c r="V115" s="119"/>
      <c r="W115" s="119"/>
      <c r="X115" s="119"/>
      <c r="Y115" s="112"/>
      <c r="Z115" s="113"/>
      <c r="AA115" s="47"/>
      <c r="AB115" s="47"/>
      <c r="AC115" s="48"/>
      <c r="AD115" s="48"/>
      <c r="AE115" s="49"/>
      <c r="AF115" s="41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</row>
    <row r="116" spans="1:43" ht="21.75" customHeight="1">
      <c r="A116" s="37"/>
      <c r="B116" s="37"/>
      <c r="C116" s="42"/>
      <c r="D116" s="38"/>
      <c r="E116" s="38"/>
      <c r="F116" s="38"/>
      <c r="G116" s="39"/>
      <c r="H116" s="39"/>
      <c r="I116" s="39"/>
      <c r="J116" s="39"/>
      <c r="K116" s="39"/>
      <c r="L116" s="39"/>
      <c r="M116" s="39"/>
      <c r="N116" s="10"/>
      <c r="O116" s="46"/>
      <c r="P116" s="46"/>
      <c r="Q116" s="117"/>
      <c r="R116" s="117"/>
      <c r="S116" s="118"/>
      <c r="T116" s="119"/>
      <c r="U116" s="119"/>
      <c r="V116" s="119"/>
      <c r="W116" s="119"/>
      <c r="X116" s="119"/>
      <c r="Y116" s="112"/>
      <c r="Z116" s="113"/>
      <c r="AA116" s="47"/>
      <c r="AB116" s="47"/>
      <c r="AC116" s="48"/>
      <c r="AD116" s="48"/>
      <c r="AE116" s="49"/>
      <c r="AF116" s="41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</row>
    <row r="117" spans="1:43" ht="21.75" customHeight="1">
      <c r="A117" s="37"/>
      <c r="B117" s="37"/>
      <c r="C117" s="42"/>
      <c r="D117" s="38"/>
      <c r="E117" s="38"/>
      <c r="F117" s="38"/>
      <c r="G117" s="39"/>
      <c r="H117" s="39"/>
      <c r="I117" s="39"/>
      <c r="J117" s="39"/>
      <c r="K117" s="39"/>
      <c r="L117" s="39"/>
      <c r="M117" s="39"/>
      <c r="N117" s="10"/>
      <c r="O117" s="46"/>
      <c r="P117" s="46"/>
      <c r="Q117" s="117"/>
      <c r="R117" s="117"/>
      <c r="S117" s="118"/>
      <c r="T117" s="119"/>
      <c r="U117" s="119"/>
      <c r="V117" s="119"/>
      <c r="W117" s="119"/>
      <c r="X117" s="119"/>
      <c r="Y117" s="112"/>
      <c r="Z117" s="113"/>
      <c r="AA117" s="47"/>
      <c r="AB117" s="47"/>
      <c r="AC117" s="48"/>
      <c r="AD117" s="48"/>
      <c r="AE117" s="49"/>
      <c r="AF117" s="41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</row>
    <row r="118" spans="1:43" ht="21.75" customHeight="1">
      <c r="A118" s="37"/>
      <c r="B118" s="37"/>
      <c r="C118" s="101"/>
      <c r="D118" s="10"/>
      <c r="E118" s="186"/>
      <c r="F118" s="186"/>
      <c r="G118" s="186"/>
      <c r="H118" s="186"/>
      <c r="I118" s="186"/>
      <c r="J118" s="187"/>
      <c r="K118" s="187"/>
      <c r="L118" s="187"/>
      <c r="M118" s="104"/>
      <c r="N118" s="10"/>
      <c r="O118" s="46"/>
      <c r="P118" s="46"/>
      <c r="Q118" s="117"/>
      <c r="R118" s="117"/>
      <c r="S118" s="118"/>
      <c r="T118" s="119"/>
      <c r="U118" s="119"/>
      <c r="V118" s="119"/>
      <c r="W118" s="119"/>
      <c r="X118" s="119"/>
      <c r="Y118" s="112"/>
      <c r="Z118" s="113"/>
      <c r="AA118" s="47"/>
      <c r="AB118" s="47"/>
      <c r="AC118" s="48"/>
      <c r="AD118" s="48"/>
      <c r="AE118" s="49"/>
      <c r="AF118" s="41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</row>
    <row r="119" spans="1:43" ht="21.75" customHeight="1">
      <c r="A119" s="37"/>
      <c r="B119" s="37"/>
      <c r="C119" s="101"/>
      <c r="D119" s="10"/>
      <c r="E119" s="186"/>
      <c r="F119" s="186"/>
      <c r="G119" s="186"/>
      <c r="H119" s="186"/>
      <c r="I119" s="186"/>
      <c r="J119" s="187"/>
      <c r="K119" s="187"/>
      <c r="L119" s="187"/>
      <c r="M119" s="104"/>
      <c r="N119" s="10"/>
      <c r="O119" s="46"/>
      <c r="P119" s="46"/>
      <c r="Q119" s="117"/>
      <c r="R119" s="117"/>
      <c r="S119" s="118"/>
      <c r="T119" s="119"/>
      <c r="U119" s="119"/>
      <c r="V119" s="119"/>
      <c r="W119" s="119"/>
      <c r="X119" s="119"/>
      <c r="Y119" s="112"/>
      <c r="Z119" s="113"/>
      <c r="AA119" s="47"/>
      <c r="AB119" s="47"/>
      <c r="AC119" s="48"/>
      <c r="AD119" s="48"/>
      <c r="AE119" s="49"/>
      <c r="AF119" s="41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</row>
    <row r="120" spans="1:43" ht="21.75" customHeight="1">
      <c r="A120" s="37"/>
      <c r="B120" s="37"/>
      <c r="C120" s="101"/>
      <c r="D120" s="10"/>
      <c r="E120" s="186"/>
      <c r="F120" s="186"/>
      <c r="G120" s="186"/>
      <c r="H120" s="186"/>
      <c r="I120" s="186"/>
      <c r="J120" s="187"/>
      <c r="K120" s="187"/>
      <c r="L120" s="187"/>
      <c r="M120" s="104"/>
      <c r="N120" s="10"/>
      <c r="O120" s="46"/>
      <c r="P120" s="46"/>
      <c r="Q120" s="117"/>
      <c r="R120" s="117"/>
      <c r="S120" s="118"/>
      <c r="T120" s="119"/>
      <c r="U120" s="119"/>
      <c r="V120" s="119"/>
      <c r="W120" s="119"/>
      <c r="X120" s="119"/>
      <c r="Y120" s="112"/>
      <c r="Z120" s="113"/>
      <c r="AA120" s="47"/>
      <c r="AB120" s="47"/>
      <c r="AC120" s="48"/>
      <c r="AD120" s="48"/>
      <c r="AE120" s="49"/>
      <c r="AF120" s="41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</row>
    <row r="121" spans="1:43" ht="21.75" customHeight="1">
      <c r="A121" s="37"/>
      <c r="B121" s="37"/>
      <c r="C121" s="101"/>
      <c r="D121" s="10"/>
      <c r="E121" s="186"/>
      <c r="F121" s="186"/>
      <c r="G121" s="186"/>
      <c r="H121" s="186"/>
      <c r="I121" s="186"/>
      <c r="J121" s="187"/>
      <c r="K121" s="187"/>
      <c r="L121" s="187"/>
      <c r="M121" s="104"/>
      <c r="N121" s="10"/>
      <c r="O121" s="46"/>
      <c r="P121" s="46"/>
      <c r="Q121" s="117"/>
      <c r="R121" s="117"/>
      <c r="S121" s="118"/>
      <c r="T121" s="119"/>
      <c r="U121" s="119"/>
      <c r="V121" s="119"/>
      <c r="W121" s="119"/>
      <c r="X121" s="119"/>
      <c r="Y121" s="112"/>
      <c r="Z121" s="113"/>
      <c r="AA121" s="47"/>
      <c r="AB121" s="47"/>
      <c r="AC121" s="48"/>
      <c r="AD121" s="48"/>
      <c r="AE121" s="49"/>
      <c r="AF121" s="41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</row>
    <row r="122" spans="1:43" ht="21.75" customHeight="1">
      <c r="A122" s="37"/>
      <c r="B122" s="37"/>
      <c r="C122" s="101"/>
      <c r="D122" s="10"/>
      <c r="E122" s="186"/>
      <c r="F122" s="189"/>
      <c r="G122" s="189"/>
      <c r="H122" s="189"/>
      <c r="I122" s="189"/>
      <c r="J122" s="190"/>
      <c r="K122" s="189"/>
      <c r="L122" s="189"/>
      <c r="M122" s="104"/>
      <c r="N122" s="10"/>
      <c r="O122" s="46"/>
      <c r="P122" s="46"/>
      <c r="Q122" s="117"/>
      <c r="R122" s="117"/>
      <c r="S122" s="118"/>
      <c r="T122" s="119"/>
      <c r="U122" s="119"/>
      <c r="V122" s="119"/>
      <c r="W122" s="119"/>
      <c r="X122" s="119"/>
      <c r="Y122" s="112"/>
      <c r="Z122" s="113"/>
      <c r="AA122" s="47"/>
      <c r="AB122" s="47"/>
      <c r="AC122" s="48"/>
      <c r="AD122" s="48"/>
      <c r="AE122" s="49"/>
      <c r="AF122" s="41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</row>
    <row r="123" spans="1:43" ht="21.75" customHeight="1">
      <c r="A123" s="37"/>
      <c r="B123" s="37"/>
      <c r="C123" s="101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117"/>
      <c r="R123" s="117"/>
      <c r="S123" s="118"/>
      <c r="T123" s="119"/>
      <c r="U123" s="119"/>
      <c r="V123" s="119"/>
      <c r="W123" s="119"/>
      <c r="X123" s="119"/>
      <c r="Y123" s="112"/>
      <c r="Z123" s="113"/>
      <c r="AA123" s="47"/>
      <c r="AB123" s="47"/>
      <c r="AC123" s="48"/>
      <c r="AD123" s="48"/>
      <c r="AE123" s="49"/>
      <c r="AF123" s="41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</row>
    <row r="124" spans="1:43" ht="21.75" customHeight="1">
      <c r="A124" s="37"/>
      <c r="B124" s="37"/>
      <c r="C124" s="42"/>
      <c r="D124" s="38"/>
      <c r="E124" s="38"/>
      <c r="F124" s="38"/>
      <c r="G124" s="39"/>
      <c r="H124" s="39"/>
      <c r="I124" s="39"/>
      <c r="J124" s="39"/>
      <c r="K124" s="39"/>
      <c r="L124" s="39"/>
      <c r="M124" s="39"/>
      <c r="N124" s="10"/>
      <c r="O124" s="46"/>
      <c r="P124" s="46"/>
      <c r="Q124" s="117"/>
      <c r="R124" s="117"/>
      <c r="S124" s="118"/>
      <c r="T124" s="119"/>
      <c r="U124" s="119"/>
      <c r="V124" s="119"/>
      <c r="W124" s="119"/>
      <c r="X124" s="119"/>
      <c r="Y124" s="112"/>
      <c r="Z124" s="113"/>
      <c r="AA124" s="47"/>
      <c r="AB124" s="47"/>
      <c r="AC124" s="48"/>
      <c r="AD124" s="48"/>
      <c r="AE124" s="49"/>
      <c r="AF124" s="41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</row>
    <row r="125" spans="1:43" ht="21.75" customHeight="1">
      <c r="A125" s="37"/>
      <c r="B125" s="37"/>
      <c r="C125" s="101"/>
      <c r="D125" s="10"/>
      <c r="E125" s="186"/>
      <c r="F125" s="186"/>
      <c r="G125" s="186"/>
      <c r="H125" s="186"/>
      <c r="I125" s="186"/>
      <c r="J125" s="187"/>
      <c r="K125" s="187"/>
      <c r="L125" s="187"/>
      <c r="M125" s="104"/>
      <c r="N125" s="10"/>
      <c r="O125" s="46"/>
      <c r="P125" s="46"/>
      <c r="Q125" s="117"/>
      <c r="R125" s="117"/>
      <c r="S125" s="118"/>
      <c r="T125" s="119"/>
      <c r="U125" s="119"/>
      <c r="V125" s="119"/>
      <c r="W125" s="119"/>
      <c r="X125" s="119"/>
      <c r="Y125" s="112"/>
      <c r="Z125" s="113"/>
      <c r="AA125" s="47"/>
      <c r="AB125" s="47"/>
      <c r="AC125" s="48"/>
      <c r="AD125" s="48"/>
      <c r="AE125" s="49"/>
      <c r="AF125" s="41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</row>
    <row r="126" spans="1:43" ht="21.75" customHeight="1">
      <c r="A126" s="37"/>
      <c r="B126" s="37"/>
      <c r="C126" s="101"/>
      <c r="D126" s="10"/>
      <c r="E126" s="186"/>
      <c r="F126" s="186"/>
      <c r="G126" s="186"/>
      <c r="H126" s="186"/>
      <c r="I126" s="186"/>
      <c r="J126" s="187"/>
      <c r="K126" s="187"/>
      <c r="L126" s="187"/>
      <c r="M126" s="104"/>
      <c r="N126" s="10"/>
      <c r="O126" s="46"/>
      <c r="P126" s="46"/>
      <c r="Q126" s="117"/>
      <c r="R126" s="117"/>
      <c r="S126" s="118"/>
      <c r="T126" s="119"/>
      <c r="U126" s="119"/>
      <c r="V126" s="119"/>
      <c r="W126" s="119"/>
      <c r="X126" s="119"/>
      <c r="Y126" s="112"/>
      <c r="Z126" s="113"/>
      <c r="AA126" s="47"/>
      <c r="AB126" s="47"/>
      <c r="AC126" s="48"/>
      <c r="AD126" s="48"/>
      <c r="AE126" s="49"/>
      <c r="AF126" s="41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</row>
    <row r="127" spans="1:43" ht="21.75" customHeight="1">
      <c r="A127" s="37"/>
      <c r="B127" s="37"/>
      <c r="C127" s="101"/>
      <c r="D127" s="10"/>
      <c r="E127" s="186"/>
      <c r="F127" s="186"/>
      <c r="G127" s="186"/>
      <c r="H127" s="186"/>
      <c r="I127" s="186"/>
      <c r="J127" s="187"/>
      <c r="K127" s="187"/>
      <c r="L127" s="187"/>
      <c r="M127" s="104"/>
      <c r="N127" s="10"/>
      <c r="O127" s="46"/>
      <c r="P127" s="46"/>
      <c r="Q127" s="117"/>
      <c r="R127" s="117"/>
      <c r="S127" s="118"/>
      <c r="T127" s="119"/>
      <c r="U127" s="119"/>
      <c r="V127" s="119"/>
      <c r="W127" s="119"/>
      <c r="X127" s="119"/>
      <c r="Y127" s="112"/>
      <c r="Z127" s="113"/>
      <c r="AA127" s="47"/>
      <c r="AB127" s="47"/>
      <c r="AC127" s="48"/>
      <c r="AD127" s="48"/>
      <c r="AE127" s="49"/>
      <c r="AF127" s="41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</row>
    <row r="128" spans="1:43" ht="21.75" customHeight="1">
      <c r="A128" s="37"/>
      <c r="B128" s="37"/>
      <c r="C128" s="101"/>
      <c r="D128" s="10"/>
      <c r="E128" s="186"/>
      <c r="F128" s="186"/>
      <c r="G128" s="186"/>
      <c r="H128" s="186"/>
      <c r="I128" s="186"/>
      <c r="J128" s="187"/>
      <c r="K128" s="187"/>
      <c r="L128" s="187"/>
      <c r="M128" s="104"/>
      <c r="N128" s="10"/>
      <c r="O128" s="46"/>
      <c r="P128" s="46"/>
      <c r="Q128" s="117"/>
      <c r="R128" s="117"/>
      <c r="S128" s="118"/>
      <c r="T128" s="119"/>
      <c r="U128" s="119"/>
      <c r="V128" s="119"/>
      <c r="W128" s="119"/>
      <c r="X128" s="119"/>
      <c r="Y128" s="112"/>
      <c r="Z128" s="113"/>
      <c r="AA128" s="47"/>
      <c r="AB128" s="47"/>
      <c r="AC128" s="48"/>
      <c r="AD128" s="48"/>
      <c r="AE128" s="49"/>
      <c r="AF128" s="41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</row>
    <row r="129" spans="1:43" ht="21.75" customHeight="1">
      <c r="A129" s="37"/>
      <c r="B129" s="37"/>
      <c r="C129" s="101"/>
      <c r="D129" s="10"/>
      <c r="E129" s="186"/>
      <c r="F129" s="186"/>
      <c r="G129" s="186"/>
      <c r="H129" s="186"/>
      <c r="I129" s="186"/>
      <c r="J129" s="187"/>
      <c r="K129" s="187"/>
      <c r="L129" s="187"/>
      <c r="M129" s="104"/>
      <c r="N129" s="10"/>
      <c r="O129" s="46"/>
      <c r="P129" s="46"/>
      <c r="Q129" s="117"/>
      <c r="R129" s="117"/>
      <c r="S129" s="118"/>
      <c r="T129" s="119"/>
      <c r="U129" s="119"/>
      <c r="V129" s="119"/>
      <c r="W129" s="119"/>
      <c r="X129" s="119"/>
      <c r="Y129" s="112"/>
      <c r="Z129" s="113"/>
      <c r="AA129" s="47"/>
      <c r="AB129" s="47"/>
      <c r="AC129" s="48"/>
      <c r="AD129" s="48"/>
      <c r="AE129" s="49"/>
      <c r="AF129" s="41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</row>
    <row r="130" spans="1:43" ht="21.75" customHeight="1">
      <c r="A130" s="37"/>
      <c r="B130" s="37"/>
      <c r="C130" s="101"/>
      <c r="D130" s="10"/>
      <c r="E130" s="186"/>
      <c r="F130" s="186"/>
      <c r="G130" s="186"/>
      <c r="H130" s="186"/>
      <c r="I130" s="186"/>
      <c r="J130" s="187"/>
      <c r="K130" s="187"/>
      <c r="L130" s="187"/>
      <c r="M130" s="104"/>
      <c r="N130" s="10"/>
      <c r="O130" s="46"/>
      <c r="P130" s="46"/>
      <c r="Q130" s="117"/>
      <c r="R130" s="117"/>
      <c r="S130" s="118"/>
      <c r="T130" s="119"/>
      <c r="U130" s="119"/>
      <c r="V130" s="119"/>
      <c r="W130" s="119"/>
      <c r="X130" s="119"/>
      <c r="Y130" s="112"/>
      <c r="Z130" s="113"/>
      <c r="AA130" s="47"/>
      <c r="AB130" s="47"/>
      <c r="AC130" s="48"/>
      <c r="AD130" s="48"/>
      <c r="AE130" s="49"/>
      <c r="AF130" s="41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</row>
    <row r="131" spans="1:43" ht="21.75" customHeight="1">
      <c r="A131" s="37"/>
      <c r="B131" s="37"/>
      <c r="C131" s="101"/>
      <c r="D131" s="10"/>
      <c r="E131" s="102"/>
      <c r="F131" s="102"/>
      <c r="G131" s="102"/>
      <c r="H131" s="102"/>
      <c r="I131" s="102"/>
      <c r="J131" s="46"/>
      <c r="K131" s="46"/>
      <c r="L131" s="46"/>
      <c r="M131" s="104"/>
      <c r="N131" s="10"/>
      <c r="O131" s="46"/>
      <c r="P131" s="46"/>
      <c r="Q131" s="117"/>
      <c r="R131" s="117"/>
      <c r="S131" s="118"/>
      <c r="T131" s="119"/>
      <c r="U131" s="119"/>
      <c r="V131" s="119"/>
      <c r="W131" s="119"/>
      <c r="X131" s="119"/>
      <c r="Y131" s="112"/>
      <c r="Z131" s="113"/>
      <c r="AA131" s="47"/>
      <c r="AB131" s="47"/>
      <c r="AC131" s="48"/>
      <c r="AD131" s="48"/>
      <c r="AE131" s="49"/>
      <c r="AF131" s="41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</row>
    <row r="132" spans="1:43" ht="21.75" customHeight="1">
      <c r="A132" s="37"/>
      <c r="B132" s="37"/>
      <c r="C132" s="42"/>
      <c r="D132" s="38"/>
      <c r="E132" s="38"/>
      <c r="F132" s="38"/>
      <c r="G132" s="39"/>
      <c r="H132" s="39"/>
      <c r="I132" s="39"/>
      <c r="J132" s="39"/>
      <c r="K132" s="39"/>
      <c r="L132" s="39"/>
      <c r="M132" s="39"/>
      <c r="N132" s="10"/>
      <c r="O132" s="46"/>
      <c r="P132" s="46"/>
      <c r="Q132" s="117"/>
      <c r="R132" s="117"/>
      <c r="S132" s="118"/>
      <c r="T132" s="119"/>
      <c r="U132" s="119"/>
      <c r="V132" s="119"/>
      <c r="W132" s="119"/>
      <c r="X132" s="119"/>
      <c r="Y132" s="112"/>
      <c r="Z132" s="113"/>
      <c r="AA132" s="47"/>
      <c r="AB132" s="47"/>
      <c r="AC132" s="48"/>
      <c r="AD132" s="48"/>
      <c r="AE132" s="49"/>
      <c r="AF132" s="41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</row>
    <row r="133" spans="1:43" ht="21.75" customHeight="1">
      <c r="A133" s="37"/>
      <c r="B133" s="37"/>
      <c r="C133" s="101"/>
      <c r="D133" s="10"/>
      <c r="E133" s="186"/>
      <c r="F133" s="186"/>
      <c r="G133" s="186"/>
      <c r="H133" s="186"/>
      <c r="I133" s="186"/>
      <c r="J133" s="187"/>
      <c r="K133" s="187"/>
      <c r="L133" s="187"/>
      <c r="M133" s="104"/>
      <c r="N133" s="10"/>
      <c r="O133" s="46"/>
      <c r="P133" s="46"/>
      <c r="Q133" s="117"/>
      <c r="R133" s="117"/>
      <c r="S133" s="118"/>
      <c r="T133" s="119"/>
      <c r="U133" s="119"/>
      <c r="V133" s="119"/>
      <c r="W133" s="119"/>
      <c r="X133" s="119"/>
      <c r="Y133" s="112"/>
      <c r="Z133" s="113"/>
      <c r="AA133" s="47"/>
      <c r="AB133" s="47"/>
      <c r="AC133" s="48"/>
      <c r="AD133" s="48"/>
      <c r="AE133" s="49"/>
      <c r="AF133" s="41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</row>
    <row r="134" spans="1:43" ht="21.75" customHeight="1">
      <c r="A134" s="37"/>
      <c r="B134" s="37"/>
      <c r="C134" s="101"/>
      <c r="D134" s="10"/>
      <c r="E134" s="186"/>
      <c r="F134" s="186"/>
      <c r="G134" s="186"/>
      <c r="H134" s="186"/>
      <c r="I134" s="186"/>
      <c r="J134" s="187"/>
      <c r="K134" s="187"/>
      <c r="L134" s="187"/>
      <c r="M134" s="104"/>
      <c r="N134" s="10"/>
      <c r="O134" s="46"/>
      <c r="P134" s="46"/>
      <c r="Q134" s="117"/>
      <c r="R134" s="117"/>
      <c r="S134" s="118"/>
      <c r="T134" s="119"/>
      <c r="U134" s="119"/>
      <c r="V134" s="119"/>
      <c r="W134" s="119"/>
      <c r="X134" s="119"/>
      <c r="Y134" s="112"/>
      <c r="Z134" s="113"/>
      <c r="AA134" s="47"/>
      <c r="AB134" s="47"/>
      <c r="AC134" s="48"/>
      <c r="AD134" s="48"/>
      <c r="AE134" s="49"/>
      <c r="AF134" s="41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</row>
    <row r="135" spans="1:43" ht="21.75" customHeight="1">
      <c r="A135" s="37"/>
      <c r="B135" s="37"/>
      <c r="C135" s="101"/>
      <c r="D135" s="10"/>
      <c r="E135" s="186"/>
      <c r="F135" s="186"/>
      <c r="G135" s="186"/>
      <c r="H135" s="186"/>
      <c r="I135" s="186"/>
      <c r="J135" s="187"/>
      <c r="K135" s="187"/>
      <c r="L135" s="187"/>
      <c r="M135" s="104"/>
      <c r="N135" s="10"/>
      <c r="O135" s="46"/>
      <c r="P135" s="46"/>
      <c r="Q135" s="117"/>
      <c r="R135" s="117"/>
      <c r="S135" s="118"/>
      <c r="T135" s="119"/>
      <c r="U135" s="119"/>
      <c r="V135" s="119"/>
      <c r="W135" s="119"/>
      <c r="X135" s="119"/>
      <c r="Y135" s="112"/>
      <c r="Z135" s="113"/>
      <c r="AA135" s="47"/>
      <c r="AB135" s="47"/>
      <c r="AC135" s="48"/>
      <c r="AD135" s="48"/>
      <c r="AE135" s="49"/>
      <c r="AF135" s="41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</row>
    <row r="136" spans="1:43" ht="21.75" customHeight="1">
      <c r="A136" s="37"/>
      <c r="B136" s="37"/>
      <c r="C136" s="101"/>
      <c r="D136" s="10"/>
      <c r="E136" s="186"/>
      <c r="F136" s="186"/>
      <c r="G136" s="186"/>
      <c r="H136" s="186"/>
      <c r="I136" s="186"/>
      <c r="J136" s="187"/>
      <c r="K136" s="187"/>
      <c r="L136" s="187"/>
      <c r="M136" s="104"/>
      <c r="N136" s="10"/>
      <c r="O136" s="46"/>
      <c r="P136" s="46"/>
      <c r="Q136" s="117"/>
      <c r="R136" s="117"/>
      <c r="S136" s="118"/>
      <c r="T136" s="119"/>
      <c r="U136" s="119"/>
      <c r="V136" s="119"/>
      <c r="W136" s="119"/>
      <c r="X136" s="119"/>
      <c r="Y136" s="112"/>
      <c r="Z136" s="113"/>
      <c r="AA136" s="47"/>
      <c r="AB136" s="47"/>
      <c r="AC136" s="48"/>
      <c r="AD136" s="48"/>
      <c r="AE136" s="49"/>
      <c r="AF136" s="41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</row>
    <row r="137" spans="1:43" ht="21.75" customHeight="1">
      <c r="A137" s="37"/>
      <c r="B137" s="37"/>
      <c r="C137" s="101"/>
      <c r="D137" s="10"/>
      <c r="E137" s="186"/>
      <c r="F137" s="186"/>
      <c r="G137" s="186"/>
      <c r="H137" s="186"/>
      <c r="I137" s="186"/>
      <c r="J137" s="187"/>
      <c r="K137" s="187"/>
      <c r="L137" s="187"/>
      <c r="M137" s="104"/>
      <c r="N137" s="10"/>
      <c r="O137" s="46"/>
      <c r="P137" s="46"/>
      <c r="Q137" s="117"/>
      <c r="R137" s="117"/>
      <c r="S137" s="118"/>
      <c r="T137" s="119"/>
      <c r="U137" s="119"/>
      <c r="V137" s="119"/>
      <c r="W137" s="119"/>
      <c r="X137" s="119"/>
      <c r="Y137" s="112"/>
      <c r="Z137" s="113"/>
      <c r="AA137" s="47"/>
      <c r="AB137" s="47"/>
      <c r="AC137" s="48"/>
      <c r="AD137" s="48"/>
      <c r="AE137" s="49"/>
      <c r="AF137" s="41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</row>
    <row r="138" spans="1:43" ht="21.75" customHeight="1">
      <c r="A138" s="37"/>
      <c r="B138" s="37"/>
      <c r="C138" s="101"/>
      <c r="D138" s="10"/>
      <c r="E138" s="186"/>
      <c r="F138" s="186"/>
      <c r="G138" s="186"/>
      <c r="H138" s="186"/>
      <c r="I138" s="186"/>
      <c r="J138" s="187"/>
      <c r="K138" s="187"/>
      <c r="L138" s="187"/>
      <c r="M138" s="104"/>
      <c r="N138" s="10"/>
      <c r="O138" s="46"/>
      <c r="P138" s="46"/>
      <c r="Q138" s="117"/>
      <c r="R138" s="117"/>
      <c r="S138" s="118"/>
      <c r="T138" s="119"/>
      <c r="U138" s="119"/>
      <c r="V138" s="119"/>
      <c r="W138" s="119"/>
      <c r="X138" s="119"/>
      <c r="Y138" s="112"/>
      <c r="Z138" s="113"/>
      <c r="AA138" s="47"/>
      <c r="AB138" s="47"/>
      <c r="AC138" s="48"/>
      <c r="AD138" s="48"/>
      <c r="AE138" s="49"/>
      <c r="AF138" s="41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</row>
    <row r="139" spans="1:43" ht="21.75" customHeight="1">
      <c r="A139" s="37"/>
      <c r="B139" s="37"/>
      <c r="C139" s="42"/>
      <c r="D139" s="38"/>
      <c r="E139" s="38"/>
      <c r="F139" s="38"/>
      <c r="G139" s="39"/>
      <c r="H139" s="39"/>
      <c r="I139" s="39"/>
      <c r="J139" s="39"/>
      <c r="K139" s="39"/>
      <c r="L139" s="39"/>
      <c r="M139" s="39"/>
      <c r="N139" s="10"/>
      <c r="O139" s="46"/>
      <c r="P139" s="46"/>
      <c r="Q139" s="117"/>
      <c r="R139" s="117"/>
      <c r="S139" s="118"/>
      <c r="T139" s="119"/>
      <c r="U139" s="119"/>
      <c r="V139" s="119"/>
      <c r="W139" s="119"/>
      <c r="X139" s="119"/>
      <c r="Y139" s="112"/>
      <c r="Z139" s="113"/>
      <c r="AA139" s="47"/>
      <c r="AB139" s="47"/>
      <c r="AC139" s="48"/>
      <c r="AD139" s="48"/>
      <c r="AE139" s="49"/>
      <c r="AF139" s="41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</row>
    <row r="140" spans="1:43" ht="21.75" customHeight="1">
      <c r="A140" s="37"/>
      <c r="B140" s="37"/>
      <c r="C140" s="42"/>
      <c r="D140" s="38"/>
      <c r="E140" s="38"/>
      <c r="F140" s="38"/>
      <c r="G140" s="39"/>
      <c r="H140" s="39"/>
      <c r="I140" s="39"/>
      <c r="J140" s="39"/>
      <c r="K140" s="39"/>
      <c r="L140" s="39"/>
      <c r="M140" s="39"/>
      <c r="N140" s="10"/>
      <c r="O140" s="46"/>
      <c r="P140" s="46"/>
      <c r="Q140" s="117"/>
      <c r="R140" s="117"/>
      <c r="S140" s="118"/>
      <c r="T140" s="119"/>
      <c r="U140" s="119"/>
      <c r="V140" s="119"/>
      <c r="W140" s="119"/>
      <c r="X140" s="119"/>
      <c r="Y140" s="112"/>
      <c r="Z140" s="113"/>
      <c r="AA140" s="47"/>
      <c r="AB140" s="47"/>
      <c r="AC140" s="48"/>
      <c r="AD140" s="48"/>
      <c r="AE140" s="49"/>
      <c r="AF140" s="41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</row>
    <row r="141" spans="1:43" ht="21.75" customHeight="1">
      <c r="A141" s="37"/>
      <c r="B141" s="37"/>
      <c r="C141" s="101"/>
      <c r="D141" s="10"/>
      <c r="E141" s="186"/>
      <c r="F141" s="186"/>
      <c r="G141" s="186"/>
      <c r="H141" s="186"/>
      <c r="I141" s="186"/>
      <c r="J141" s="187"/>
      <c r="K141" s="187"/>
      <c r="L141" s="187"/>
      <c r="M141" s="104"/>
      <c r="N141" s="10"/>
      <c r="O141" s="46"/>
      <c r="P141" s="46"/>
      <c r="Q141" s="117"/>
      <c r="R141" s="117"/>
      <c r="S141" s="118"/>
      <c r="T141" s="119"/>
      <c r="U141" s="119"/>
      <c r="V141" s="119"/>
      <c r="W141" s="119"/>
      <c r="X141" s="119"/>
      <c r="Y141" s="112"/>
      <c r="Z141" s="113"/>
      <c r="AA141" s="47"/>
      <c r="AB141" s="47"/>
      <c r="AC141" s="48"/>
      <c r="AD141" s="48"/>
      <c r="AE141" s="49"/>
      <c r="AF141" s="41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</row>
    <row r="142" spans="1:43" ht="21.75" customHeight="1">
      <c r="A142" s="37"/>
      <c r="B142" s="37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117"/>
      <c r="R142" s="117"/>
      <c r="S142" s="118"/>
      <c r="T142" s="119"/>
      <c r="U142" s="119"/>
      <c r="V142" s="119"/>
      <c r="W142" s="119"/>
      <c r="X142" s="119"/>
      <c r="Y142" s="112"/>
      <c r="Z142" s="113"/>
      <c r="AA142" s="47"/>
      <c r="AB142" s="47"/>
      <c r="AC142" s="48"/>
      <c r="AD142" s="48"/>
      <c r="AE142" s="49"/>
      <c r="AF142" s="41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</row>
    <row r="143" spans="1:43" ht="21.75" customHeight="1">
      <c r="A143" s="37"/>
      <c r="B143" s="37"/>
      <c r="C143" s="42"/>
      <c r="D143" s="38"/>
      <c r="E143" s="38"/>
      <c r="F143" s="38"/>
      <c r="G143" s="39"/>
      <c r="H143" s="39"/>
      <c r="I143" s="39"/>
      <c r="J143" s="39"/>
      <c r="K143" s="39"/>
      <c r="L143" s="39"/>
      <c r="M143" s="39"/>
      <c r="N143" s="10"/>
      <c r="O143" s="46"/>
      <c r="P143" s="46"/>
      <c r="Q143" s="117"/>
      <c r="R143" s="117"/>
      <c r="S143" s="118"/>
      <c r="T143" s="119"/>
      <c r="U143" s="119"/>
      <c r="V143" s="119"/>
      <c r="W143" s="119"/>
      <c r="X143" s="119"/>
      <c r="Y143" s="112"/>
      <c r="Z143" s="113"/>
      <c r="AA143" s="47"/>
      <c r="AB143" s="47"/>
      <c r="AC143" s="48"/>
      <c r="AD143" s="48"/>
      <c r="AE143" s="49"/>
      <c r="AF143" s="41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</row>
    <row r="144" spans="1:43" ht="21.75" customHeight="1">
      <c r="A144" s="37"/>
      <c r="B144" s="37"/>
      <c r="C144" s="101"/>
      <c r="D144" s="10"/>
      <c r="E144" s="186"/>
      <c r="F144" s="186"/>
      <c r="G144" s="186"/>
      <c r="H144" s="186"/>
      <c r="I144" s="186"/>
      <c r="J144" s="187"/>
      <c r="K144" s="187"/>
      <c r="L144" s="187"/>
      <c r="M144" s="104"/>
      <c r="N144" s="10"/>
      <c r="O144" s="46"/>
      <c r="P144" s="46"/>
      <c r="Q144" s="117"/>
      <c r="R144" s="117"/>
      <c r="S144" s="118"/>
      <c r="T144" s="119"/>
      <c r="U144" s="119"/>
      <c r="V144" s="119"/>
      <c r="W144" s="119"/>
      <c r="X144" s="119"/>
      <c r="Y144" s="112"/>
      <c r="Z144" s="113"/>
      <c r="AA144" s="47"/>
      <c r="AB144" s="47"/>
      <c r="AC144" s="48"/>
      <c r="AD144" s="48"/>
      <c r="AE144" s="49"/>
      <c r="AF144" s="41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</row>
    <row r="145" spans="1:43" ht="21.75" customHeight="1">
      <c r="A145" s="37"/>
      <c r="B145" s="37"/>
      <c r="C145" s="101"/>
      <c r="D145" s="10"/>
      <c r="E145" s="186"/>
      <c r="F145" s="186"/>
      <c r="G145" s="186"/>
      <c r="H145" s="186"/>
      <c r="I145" s="186"/>
      <c r="J145" s="187"/>
      <c r="K145" s="187"/>
      <c r="L145" s="187"/>
      <c r="M145" s="104"/>
      <c r="N145" s="10"/>
      <c r="O145" s="46"/>
      <c r="P145" s="46"/>
      <c r="Q145" s="117"/>
      <c r="R145" s="117"/>
      <c r="S145" s="118"/>
      <c r="T145" s="119"/>
      <c r="U145" s="119"/>
      <c r="V145" s="119"/>
      <c r="W145" s="119"/>
      <c r="X145" s="119"/>
      <c r="Y145" s="112"/>
      <c r="Z145" s="113"/>
      <c r="AA145" s="47"/>
      <c r="AB145" s="47"/>
      <c r="AC145" s="48"/>
      <c r="AD145" s="48"/>
      <c r="AE145" s="49"/>
      <c r="AF145" s="41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</row>
    <row r="146" spans="1:43" ht="21.75" customHeight="1">
      <c r="A146" s="37"/>
      <c r="B146" s="37"/>
      <c r="C146" s="101"/>
      <c r="D146" s="10"/>
      <c r="E146" s="186"/>
      <c r="F146" s="186"/>
      <c r="G146" s="186"/>
      <c r="H146" s="186"/>
      <c r="I146" s="186"/>
      <c r="J146" s="187"/>
      <c r="K146" s="187"/>
      <c r="L146" s="187"/>
      <c r="M146" s="104"/>
      <c r="N146" s="10"/>
      <c r="O146" s="46"/>
      <c r="P146" s="46"/>
      <c r="Q146" s="117"/>
      <c r="R146" s="117"/>
      <c r="S146" s="118"/>
      <c r="T146" s="119"/>
      <c r="U146" s="119"/>
      <c r="V146" s="119"/>
      <c r="W146" s="119"/>
      <c r="X146" s="119"/>
      <c r="Y146" s="112"/>
      <c r="Z146" s="113"/>
      <c r="AA146" s="47"/>
      <c r="AB146" s="47"/>
      <c r="AC146" s="48"/>
      <c r="AD146" s="48"/>
      <c r="AE146" s="49"/>
      <c r="AF146" s="41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</row>
    <row r="147" spans="1:43" ht="21.75" customHeight="1">
      <c r="A147" s="37"/>
      <c r="B147" s="37"/>
      <c r="C147" s="101"/>
      <c r="D147" s="10"/>
      <c r="E147" s="186"/>
      <c r="F147" s="186"/>
      <c r="G147" s="186"/>
      <c r="H147" s="186"/>
      <c r="I147" s="186"/>
      <c r="J147" s="187"/>
      <c r="K147" s="187"/>
      <c r="L147" s="187"/>
      <c r="M147" s="104"/>
      <c r="N147" s="10"/>
      <c r="O147" s="46"/>
      <c r="P147" s="46"/>
      <c r="Q147" s="117"/>
      <c r="R147" s="117"/>
      <c r="S147" s="118"/>
      <c r="T147" s="119"/>
      <c r="U147" s="119"/>
      <c r="V147" s="119"/>
      <c r="W147" s="119"/>
      <c r="X147" s="119"/>
      <c r="Y147" s="112"/>
      <c r="Z147" s="113"/>
      <c r="AA147" s="47"/>
      <c r="AB147" s="47"/>
      <c r="AC147" s="48"/>
      <c r="AD147" s="48"/>
      <c r="AE147" s="49"/>
      <c r="AF147" s="41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</row>
    <row r="148" spans="1:43" ht="21.75" customHeight="1">
      <c r="A148" s="37"/>
      <c r="B148" s="37"/>
      <c r="C148" s="101"/>
      <c r="D148" s="10"/>
      <c r="E148" s="186"/>
      <c r="F148" s="189"/>
      <c r="G148" s="189"/>
      <c r="H148" s="189"/>
      <c r="I148" s="189"/>
      <c r="J148" s="190"/>
      <c r="K148" s="189"/>
      <c r="L148" s="189"/>
      <c r="M148" s="104"/>
      <c r="N148" s="10"/>
      <c r="O148" s="46"/>
      <c r="P148" s="46"/>
      <c r="Q148" s="117"/>
      <c r="R148" s="117"/>
      <c r="S148" s="118"/>
      <c r="T148" s="119"/>
      <c r="U148" s="119"/>
      <c r="V148" s="119"/>
      <c r="W148" s="119"/>
      <c r="X148" s="119"/>
      <c r="Y148" s="112"/>
      <c r="Z148" s="113"/>
      <c r="AA148" s="47"/>
      <c r="AB148" s="47"/>
      <c r="AC148" s="48"/>
      <c r="AD148" s="48"/>
      <c r="AE148" s="49"/>
      <c r="AF148" s="41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</row>
    <row r="149" spans="1:43" ht="21.75" customHeight="1">
      <c r="A149" s="37"/>
      <c r="B149" s="37"/>
      <c r="C149" s="101"/>
      <c r="D149" s="10"/>
      <c r="E149" s="102"/>
      <c r="F149" s="103"/>
      <c r="G149" s="103"/>
      <c r="H149" s="103"/>
      <c r="I149" s="103"/>
      <c r="J149" s="46"/>
      <c r="K149" s="2"/>
      <c r="L149" s="2"/>
      <c r="M149" s="104"/>
      <c r="N149" s="10"/>
      <c r="O149" s="46"/>
      <c r="P149" s="46"/>
      <c r="Q149" s="117"/>
      <c r="R149" s="117"/>
      <c r="S149" s="118"/>
      <c r="T149" s="119"/>
      <c r="U149" s="119"/>
      <c r="V149" s="119"/>
      <c r="W149" s="119"/>
      <c r="X149" s="119"/>
      <c r="Y149" s="112"/>
      <c r="Z149" s="113"/>
      <c r="AA149" s="47"/>
      <c r="AB149" s="47"/>
      <c r="AC149" s="48"/>
      <c r="AD149" s="48"/>
      <c r="AE149" s="49"/>
      <c r="AF149" s="41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</row>
    <row r="150" spans="1:43" ht="21.75" customHeight="1">
      <c r="A150" s="37"/>
      <c r="B150" s="37"/>
      <c r="C150" s="42"/>
      <c r="D150" s="38"/>
      <c r="E150" s="38"/>
      <c r="F150" s="38"/>
      <c r="G150" s="39"/>
      <c r="H150" s="39"/>
      <c r="I150" s="39"/>
      <c r="J150" s="39"/>
      <c r="K150" s="39"/>
      <c r="L150" s="39"/>
      <c r="M150" s="39"/>
      <c r="N150" s="10"/>
      <c r="O150" s="46"/>
      <c r="P150" s="46"/>
      <c r="Q150" s="117"/>
      <c r="R150" s="117"/>
      <c r="S150" s="118"/>
      <c r="T150" s="119"/>
      <c r="U150" s="119"/>
      <c r="V150" s="119"/>
      <c r="W150" s="119"/>
      <c r="X150" s="119"/>
      <c r="Y150" s="112"/>
      <c r="Z150" s="113"/>
      <c r="AA150" s="47"/>
      <c r="AB150" s="47"/>
      <c r="AC150" s="48"/>
      <c r="AD150" s="48"/>
      <c r="AE150" s="49"/>
      <c r="AF150" s="41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</row>
    <row r="151" spans="1:43" ht="21.75" customHeight="1">
      <c r="A151" s="37"/>
      <c r="B151" s="37"/>
      <c r="C151" s="101"/>
      <c r="D151" s="10"/>
      <c r="E151" s="186"/>
      <c r="F151" s="186"/>
      <c r="G151" s="186"/>
      <c r="H151" s="186"/>
      <c r="I151" s="186"/>
      <c r="J151" s="187"/>
      <c r="K151" s="187"/>
      <c r="L151" s="187"/>
      <c r="M151" s="104"/>
      <c r="N151" s="10"/>
      <c r="O151" s="46"/>
      <c r="P151" s="46"/>
      <c r="Q151" s="117"/>
      <c r="R151" s="117"/>
      <c r="S151" s="118"/>
      <c r="T151" s="119"/>
      <c r="U151" s="119"/>
      <c r="V151" s="119"/>
      <c r="W151" s="119"/>
      <c r="X151" s="119"/>
      <c r="Y151" s="112"/>
      <c r="Z151" s="113"/>
      <c r="AA151" s="47"/>
      <c r="AB151" s="47"/>
      <c r="AC151" s="48"/>
      <c r="AD151" s="48"/>
      <c r="AE151" s="49"/>
      <c r="AF151" s="41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</row>
    <row r="152" spans="1:43" ht="21.75" customHeight="1">
      <c r="A152" s="37"/>
      <c r="B152" s="37"/>
      <c r="C152" s="101"/>
      <c r="D152" s="10"/>
      <c r="E152" s="186"/>
      <c r="F152" s="186"/>
      <c r="G152" s="186"/>
      <c r="H152" s="186"/>
      <c r="I152" s="186"/>
      <c r="J152" s="187"/>
      <c r="K152" s="187"/>
      <c r="L152" s="187"/>
      <c r="M152" s="104"/>
      <c r="N152" s="10"/>
      <c r="O152" s="46"/>
      <c r="P152" s="46"/>
      <c r="Q152" s="117"/>
      <c r="R152" s="117"/>
      <c r="S152" s="118"/>
      <c r="T152" s="119"/>
      <c r="U152" s="119"/>
      <c r="V152" s="119"/>
      <c r="W152" s="119"/>
      <c r="X152" s="119"/>
      <c r="Y152" s="112"/>
      <c r="Z152" s="113"/>
      <c r="AA152" s="47"/>
      <c r="AB152" s="47"/>
      <c r="AC152" s="48"/>
      <c r="AD152" s="48"/>
      <c r="AE152" s="49"/>
      <c r="AF152" s="41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</row>
    <row r="153" spans="1:43" ht="21.75" customHeight="1">
      <c r="A153" s="37"/>
      <c r="B153" s="37"/>
      <c r="C153" s="101"/>
      <c r="D153" s="10"/>
      <c r="E153" s="186"/>
      <c r="F153" s="186"/>
      <c r="G153" s="186"/>
      <c r="H153" s="186"/>
      <c r="I153" s="186"/>
      <c r="J153" s="187"/>
      <c r="K153" s="187"/>
      <c r="L153" s="187"/>
      <c r="M153" s="104"/>
      <c r="N153" s="10"/>
      <c r="O153" s="46"/>
      <c r="P153" s="46"/>
      <c r="Q153" s="117"/>
      <c r="R153" s="117"/>
      <c r="S153" s="118"/>
      <c r="T153" s="119"/>
      <c r="U153" s="119"/>
      <c r="V153" s="119"/>
      <c r="W153" s="119"/>
      <c r="X153" s="119"/>
      <c r="Y153" s="112"/>
      <c r="Z153" s="113"/>
      <c r="AA153" s="47"/>
      <c r="AB153" s="47"/>
      <c r="AC153" s="48"/>
      <c r="AD153" s="48"/>
      <c r="AE153" s="49"/>
      <c r="AF153" s="41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</row>
    <row r="154" spans="1:43" ht="21.75" customHeight="1">
      <c r="A154" s="37"/>
      <c r="B154" s="37"/>
      <c r="C154" s="101"/>
      <c r="D154" s="10"/>
      <c r="E154" s="186"/>
      <c r="F154" s="186"/>
      <c r="G154" s="186"/>
      <c r="H154" s="186"/>
      <c r="I154" s="186"/>
      <c r="J154" s="187"/>
      <c r="K154" s="187"/>
      <c r="L154" s="187"/>
      <c r="M154" s="104"/>
      <c r="N154" s="10"/>
      <c r="O154" s="46"/>
      <c r="P154" s="46"/>
      <c r="Q154" s="117"/>
      <c r="R154" s="117"/>
      <c r="S154" s="118"/>
      <c r="T154" s="119"/>
      <c r="U154" s="119"/>
      <c r="V154" s="119"/>
      <c r="W154" s="119"/>
      <c r="X154" s="119"/>
      <c r="Y154" s="112"/>
      <c r="Z154" s="113"/>
      <c r="AA154" s="47"/>
      <c r="AB154" s="47"/>
      <c r="AC154" s="48"/>
      <c r="AD154" s="48"/>
      <c r="AE154" s="49"/>
      <c r="AF154" s="41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</row>
    <row r="155" spans="1:43" ht="21.75" customHeight="1">
      <c r="A155" s="37"/>
      <c r="B155" s="37"/>
      <c r="C155" s="101"/>
      <c r="D155" s="10"/>
      <c r="E155" s="186"/>
      <c r="F155" s="186"/>
      <c r="G155" s="186"/>
      <c r="H155" s="186"/>
      <c r="I155" s="186"/>
      <c r="J155" s="187"/>
      <c r="K155" s="187"/>
      <c r="L155" s="187"/>
      <c r="M155" s="104"/>
      <c r="N155" s="10"/>
      <c r="O155" s="46"/>
      <c r="P155" s="46"/>
      <c r="Q155" s="117"/>
      <c r="R155" s="117"/>
      <c r="S155" s="118"/>
      <c r="T155" s="119"/>
      <c r="U155" s="119"/>
      <c r="V155" s="119"/>
      <c r="W155" s="119"/>
      <c r="X155" s="119"/>
      <c r="Y155" s="112"/>
      <c r="Z155" s="113"/>
      <c r="AA155" s="47"/>
      <c r="AB155" s="47"/>
      <c r="AC155" s="48"/>
      <c r="AD155" s="48"/>
      <c r="AE155" s="49"/>
      <c r="AF155" s="41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</row>
    <row r="156" spans="1:43" ht="21.75" customHeight="1">
      <c r="A156" s="37"/>
      <c r="B156" s="37"/>
      <c r="C156" s="101"/>
      <c r="D156" s="10"/>
      <c r="E156" s="102"/>
      <c r="F156" s="103"/>
      <c r="G156" s="103"/>
      <c r="H156" s="103"/>
      <c r="I156" s="103"/>
      <c r="J156" s="46"/>
      <c r="K156" s="2"/>
      <c r="L156" s="2"/>
      <c r="M156" s="104"/>
      <c r="N156" s="10"/>
      <c r="O156" s="46"/>
      <c r="P156" s="46"/>
      <c r="Q156" s="117"/>
      <c r="R156" s="117"/>
      <c r="S156" s="118"/>
      <c r="T156" s="119"/>
      <c r="U156" s="119"/>
      <c r="V156" s="119"/>
      <c r="W156" s="119"/>
      <c r="X156" s="119"/>
      <c r="Y156" s="112"/>
      <c r="Z156" s="113"/>
      <c r="AA156" s="47"/>
      <c r="AB156" s="47"/>
      <c r="AC156" s="48"/>
      <c r="AD156" s="48"/>
      <c r="AE156" s="49"/>
      <c r="AF156" s="41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</row>
    <row r="157" spans="1:43" ht="21.75" customHeight="1">
      <c r="A157" s="37"/>
      <c r="B157" s="37"/>
      <c r="C157" s="42"/>
      <c r="D157" s="38"/>
      <c r="E157" s="38"/>
      <c r="F157" s="38"/>
      <c r="G157" s="39"/>
      <c r="H157" s="39"/>
      <c r="I157" s="39"/>
      <c r="J157" s="39"/>
      <c r="K157" s="39"/>
      <c r="L157" s="39"/>
      <c r="M157" s="39"/>
      <c r="N157" s="10"/>
      <c r="O157" s="46"/>
      <c r="P157" s="46"/>
      <c r="Q157" s="117"/>
      <c r="R157" s="117"/>
      <c r="S157" s="118"/>
      <c r="T157" s="119"/>
      <c r="U157" s="119"/>
      <c r="V157" s="119"/>
      <c r="W157" s="119"/>
      <c r="X157" s="119"/>
      <c r="Y157" s="112"/>
      <c r="Z157" s="113"/>
      <c r="AA157" s="47"/>
      <c r="AB157" s="47"/>
      <c r="AC157" s="48"/>
      <c r="AD157" s="48"/>
      <c r="AE157" s="49"/>
      <c r="AF157" s="41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</row>
    <row r="158" spans="1:43" ht="21.75" customHeight="1">
      <c r="A158" s="37"/>
      <c r="B158" s="37"/>
      <c r="C158" s="42"/>
      <c r="D158" s="38"/>
      <c r="E158" s="38"/>
      <c r="F158" s="38"/>
      <c r="G158" s="39"/>
      <c r="H158" s="39"/>
      <c r="I158" s="39"/>
      <c r="J158" s="39"/>
      <c r="K158" s="39"/>
      <c r="L158" s="39"/>
      <c r="M158" s="39"/>
      <c r="N158" s="10"/>
      <c r="O158" s="46"/>
      <c r="P158" s="46"/>
      <c r="Q158" s="117"/>
      <c r="R158" s="117"/>
      <c r="S158" s="118"/>
      <c r="T158" s="119"/>
      <c r="U158" s="119"/>
      <c r="V158" s="119"/>
      <c r="W158" s="119"/>
      <c r="X158" s="119"/>
      <c r="Y158" s="112"/>
      <c r="Z158" s="113"/>
      <c r="AA158" s="47"/>
      <c r="AB158" s="47"/>
      <c r="AC158" s="48"/>
      <c r="AD158" s="48"/>
      <c r="AE158" s="49"/>
      <c r="AF158" s="41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</row>
    <row r="159" spans="1:43" ht="21.75" customHeight="1">
      <c r="A159" s="37"/>
      <c r="B159" s="37"/>
      <c r="C159" s="101"/>
      <c r="D159" s="10"/>
      <c r="E159" s="186"/>
      <c r="F159" s="186"/>
      <c r="G159" s="186"/>
      <c r="H159" s="186"/>
      <c r="I159" s="186"/>
      <c r="J159" s="187"/>
      <c r="K159" s="187"/>
      <c r="L159" s="187"/>
      <c r="M159" s="104"/>
      <c r="N159" s="10"/>
      <c r="O159" s="46"/>
      <c r="P159" s="46"/>
      <c r="Q159" s="117"/>
      <c r="R159" s="117"/>
      <c r="S159" s="118"/>
      <c r="T159" s="119"/>
      <c r="U159" s="119"/>
      <c r="V159" s="119"/>
      <c r="W159" s="119"/>
      <c r="X159" s="119"/>
      <c r="Y159" s="112"/>
      <c r="Z159" s="113"/>
      <c r="AA159" s="47"/>
      <c r="AB159" s="47"/>
      <c r="AC159" s="48"/>
      <c r="AD159" s="48"/>
      <c r="AE159" s="49"/>
      <c r="AF159" s="41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</row>
    <row r="160" spans="1:43" ht="21.75" customHeight="1">
      <c r="A160" s="37"/>
      <c r="B160" s="37"/>
      <c r="C160" s="101"/>
      <c r="D160" s="10"/>
      <c r="E160" s="186"/>
      <c r="F160" s="186"/>
      <c r="G160" s="186"/>
      <c r="H160" s="186"/>
      <c r="I160" s="186"/>
      <c r="J160" s="187"/>
      <c r="K160" s="187"/>
      <c r="L160" s="187"/>
      <c r="M160" s="104"/>
      <c r="N160" s="10"/>
      <c r="O160" s="46"/>
      <c r="P160" s="46"/>
      <c r="Q160" s="117"/>
      <c r="R160" s="117"/>
      <c r="S160" s="118"/>
      <c r="T160" s="119"/>
      <c r="U160" s="119"/>
      <c r="V160" s="119"/>
      <c r="W160" s="119"/>
      <c r="X160" s="119"/>
      <c r="Y160" s="112"/>
      <c r="Z160" s="113"/>
      <c r="AA160" s="47"/>
      <c r="AB160" s="47"/>
      <c r="AC160" s="48"/>
      <c r="AD160" s="48"/>
      <c r="AE160" s="49"/>
      <c r="AF160" s="41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</row>
    <row r="161" spans="1:43" ht="21.75" customHeight="1">
      <c r="A161" s="37"/>
      <c r="B161" s="37"/>
      <c r="C161" s="101"/>
      <c r="D161" s="10"/>
      <c r="E161" s="186"/>
      <c r="F161" s="186"/>
      <c r="G161" s="186"/>
      <c r="H161" s="186"/>
      <c r="I161" s="186"/>
      <c r="J161" s="187"/>
      <c r="K161" s="187"/>
      <c r="L161" s="187"/>
      <c r="M161" s="104"/>
      <c r="N161" s="10"/>
      <c r="O161" s="46"/>
      <c r="P161" s="46"/>
      <c r="Q161" s="117"/>
      <c r="R161" s="117"/>
      <c r="S161" s="118"/>
      <c r="T161" s="119"/>
      <c r="U161" s="119"/>
      <c r="V161" s="119"/>
      <c r="W161" s="119"/>
      <c r="X161" s="119"/>
      <c r="Y161" s="112"/>
      <c r="Z161" s="113"/>
      <c r="AA161" s="47"/>
      <c r="AB161" s="47"/>
      <c r="AC161" s="48"/>
      <c r="AD161" s="48"/>
      <c r="AE161" s="49"/>
      <c r="AF161" s="41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</row>
    <row r="162" spans="1:43" ht="21.75" customHeight="1">
      <c r="A162" s="37"/>
      <c r="B162" s="37"/>
      <c r="C162" s="101"/>
      <c r="D162" s="10"/>
      <c r="E162" s="186"/>
      <c r="F162" s="188"/>
      <c r="G162" s="188"/>
      <c r="H162" s="188"/>
      <c r="I162" s="188"/>
      <c r="J162" s="187"/>
      <c r="K162" s="173"/>
      <c r="L162" s="173"/>
      <c r="M162" s="104"/>
      <c r="N162" s="10"/>
      <c r="O162" s="46"/>
      <c r="P162" s="46"/>
      <c r="Q162" s="117"/>
      <c r="R162" s="117"/>
      <c r="S162" s="118"/>
      <c r="T162" s="119"/>
      <c r="U162" s="119"/>
      <c r="V162" s="119"/>
      <c r="W162" s="119"/>
      <c r="X162" s="119"/>
      <c r="Y162" s="112"/>
      <c r="Z162" s="113"/>
      <c r="AA162" s="47"/>
      <c r="AB162" s="47"/>
      <c r="AC162" s="48"/>
      <c r="AD162" s="48"/>
      <c r="AE162" s="49"/>
      <c r="AF162" s="41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</row>
    <row r="163" spans="1:43" ht="21.75" customHeight="1">
      <c r="A163" s="37"/>
      <c r="B163" s="37"/>
      <c r="C163" s="101"/>
      <c r="D163" s="10"/>
      <c r="E163" s="186"/>
      <c r="F163" s="188"/>
      <c r="G163" s="188"/>
      <c r="H163" s="188"/>
      <c r="I163" s="188"/>
      <c r="J163" s="187"/>
      <c r="K163" s="173"/>
      <c r="L163" s="173"/>
      <c r="M163" s="104"/>
      <c r="N163" s="10"/>
      <c r="O163" s="46"/>
      <c r="P163" s="46"/>
      <c r="Q163" s="117"/>
      <c r="R163" s="117"/>
      <c r="S163" s="118"/>
      <c r="T163" s="119"/>
      <c r="U163" s="119"/>
      <c r="V163" s="119"/>
      <c r="W163" s="119"/>
      <c r="X163" s="119"/>
      <c r="Y163" s="112"/>
      <c r="Z163" s="113"/>
      <c r="AA163" s="47"/>
      <c r="AB163" s="47"/>
      <c r="AC163" s="48"/>
      <c r="AD163" s="48"/>
      <c r="AE163" s="49"/>
      <c r="AF163" s="41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</row>
    <row r="164" spans="1:43" ht="21.75" customHeight="1">
      <c r="A164" s="37"/>
      <c r="B164" s="37"/>
      <c r="C164" s="101"/>
      <c r="D164" s="10"/>
      <c r="E164" s="186"/>
      <c r="F164" s="188"/>
      <c r="G164" s="188"/>
      <c r="H164" s="188"/>
      <c r="I164" s="188"/>
      <c r="J164" s="187"/>
      <c r="K164" s="173"/>
      <c r="L164" s="173"/>
      <c r="M164" s="104"/>
      <c r="N164" s="10"/>
      <c r="O164" s="46"/>
      <c r="P164" s="46"/>
      <c r="Q164" s="117"/>
      <c r="R164" s="117"/>
      <c r="S164" s="118"/>
      <c r="T164" s="119"/>
      <c r="U164" s="119"/>
      <c r="V164" s="119"/>
      <c r="W164" s="119"/>
      <c r="X164" s="119"/>
      <c r="Y164" s="112"/>
      <c r="Z164" s="113"/>
      <c r="AA164" s="47"/>
      <c r="AB164" s="47"/>
      <c r="AC164" s="48"/>
      <c r="AD164" s="48"/>
      <c r="AE164" s="49"/>
      <c r="AF164" s="41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</row>
    <row r="165" spans="1:43" ht="21.75" customHeight="1">
      <c r="A165" s="37"/>
      <c r="B165" s="37"/>
      <c r="C165" s="101"/>
      <c r="D165" s="10"/>
      <c r="E165" s="102"/>
      <c r="F165" s="103"/>
      <c r="G165" s="103"/>
      <c r="H165" s="103"/>
      <c r="I165" s="103"/>
      <c r="J165" s="46"/>
      <c r="K165" s="2"/>
      <c r="L165" s="2"/>
      <c r="M165" s="104"/>
      <c r="N165" s="10"/>
      <c r="O165" s="46"/>
      <c r="P165" s="46"/>
      <c r="Q165" s="117"/>
      <c r="R165" s="117"/>
      <c r="S165" s="118"/>
      <c r="T165" s="119"/>
      <c r="U165" s="119"/>
      <c r="V165" s="119"/>
      <c r="W165" s="119"/>
      <c r="X165" s="119"/>
      <c r="Y165" s="112"/>
      <c r="Z165" s="113"/>
      <c r="AA165" s="47"/>
      <c r="AB165" s="47"/>
      <c r="AC165" s="48"/>
      <c r="AD165" s="48"/>
      <c r="AE165" s="49"/>
      <c r="AF165" s="41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</row>
    <row r="166" spans="1:43" ht="21.75" customHeight="1">
      <c r="A166" s="37"/>
      <c r="B166" s="37"/>
      <c r="C166" s="42"/>
      <c r="D166" s="38"/>
      <c r="E166" s="38"/>
      <c r="F166" s="38"/>
      <c r="G166" s="39"/>
      <c r="H166" s="39"/>
      <c r="I166" s="39"/>
      <c r="J166" s="39"/>
      <c r="K166" s="39"/>
      <c r="L166" s="39"/>
      <c r="M166" s="39"/>
      <c r="N166" s="10"/>
      <c r="O166" s="46"/>
      <c r="P166" s="46"/>
      <c r="Q166" s="117"/>
      <c r="R166" s="117"/>
      <c r="S166" s="118"/>
      <c r="T166" s="119"/>
      <c r="U166" s="119"/>
      <c r="V166" s="119"/>
      <c r="W166" s="119"/>
      <c r="X166" s="119"/>
      <c r="Y166" s="112"/>
      <c r="Z166" s="113"/>
      <c r="AA166" s="47"/>
      <c r="AB166" s="47"/>
      <c r="AC166" s="48"/>
      <c r="AD166" s="48"/>
      <c r="AE166" s="49"/>
      <c r="AF166" s="41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</row>
    <row r="167" spans="1:43" ht="21.75" customHeight="1">
      <c r="A167" s="37"/>
      <c r="B167" s="37"/>
      <c r="C167" s="101"/>
      <c r="D167" s="10"/>
      <c r="E167" s="186"/>
      <c r="F167" s="186"/>
      <c r="G167" s="186"/>
      <c r="H167" s="186"/>
      <c r="I167" s="186"/>
      <c r="J167" s="187"/>
      <c r="K167" s="187"/>
      <c r="L167" s="187"/>
      <c r="M167" s="104"/>
      <c r="N167" s="10"/>
      <c r="O167" s="46"/>
      <c r="P167" s="46"/>
      <c r="Q167" s="117"/>
      <c r="R167" s="117"/>
      <c r="S167" s="118"/>
      <c r="T167" s="119"/>
      <c r="U167" s="119"/>
      <c r="V167" s="119"/>
      <c r="W167" s="119"/>
      <c r="X167" s="119"/>
      <c r="Y167" s="112"/>
      <c r="Z167" s="113"/>
      <c r="AA167" s="47"/>
      <c r="AB167" s="47"/>
      <c r="AC167" s="48"/>
      <c r="AD167" s="48"/>
      <c r="AE167" s="49"/>
      <c r="AF167" s="41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</row>
    <row r="168" spans="1:43" ht="21.75" customHeight="1">
      <c r="A168" s="37"/>
      <c r="B168" s="37"/>
      <c r="C168" s="101"/>
      <c r="D168" s="10"/>
      <c r="E168" s="186"/>
      <c r="F168" s="186"/>
      <c r="G168" s="186"/>
      <c r="H168" s="186"/>
      <c r="I168" s="186"/>
      <c r="J168" s="187"/>
      <c r="K168" s="187"/>
      <c r="L168" s="187"/>
      <c r="M168" s="104"/>
      <c r="N168" s="10"/>
      <c r="O168" s="46"/>
      <c r="P168" s="46"/>
      <c r="Q168" s="117"/>
      <c r="R168" s="117"/>
      <c r="S168" s="118"/>
      <c r="T168" s="119"/>
      <c r="U168" s="119"/>
      <c r="V168" s="119"/>
      <c r="W168" s="119"/>
      <c r="X168" s="119"/>
      <c r="Y168" s="112"/>
      <c r="Z168" s="113"/>
      <c r="AA168" s="47"/>
      <c r="AB168" s="47"/>
      <c r="AC168" s="48"/>
      <c r="AD168" s="48"/>
      <c r="AE168" s="49"/>
      <c r="AF168" s="41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</row>
    <row r="169" spans="1:43" ht="21.75" customHeight="1">
      <c r="A169" s="37"/>
      <c r="B169" s="37"/>
      <c r="C169" s="101"/>
      <c r="D169" s="10"/>
      <c r="E169" s="186"/>
      <c r="F169" s="186"/>
      <c r="G169" s="186"/>
      <c r="H169" s="186"/>
      <c r="I169" s="186"/>
      <c r="J169" s="187"/>
      <c r="K169" s="187"/>
      <c r="L169" s="187"/>
      <c r="M169" s="104"/>
      <c r="N169" s="10"/>
      <c r="O169" s="46"/>
      <c r="P169" s="46"/>
      <c r="Q169" s="117"/>
      <c r="R169" s="117"/>
      <c r="S169" s="118"/>
      <c r="T169" s="119"/>
      <c r="U169" s="119"/>
      <c r="V169" s="119"/>
      <c r="W169" s="119"/>
      <c r="X169" s="119"/>
      <c r="Y169" s="112"/>
      <c r="Z169" s="113"/>
      <c r="AA169" s="47"/>
      <c r="AB169" s="47"/>
      <c r="AC169" s="48"/>
      <c r="AD169" s="48"/>
      <c r="AE169" s="49"/>
      <c r="AF169" s="41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</row>
    <row r="170" spans="1:43" ht="21.75" customHeight="1">
      <c r="A170" s="37"/>
      <c r="B170" s="37"/>
      <c r="C170" s="101"/>
      <c r="D170" s="10"/>
      <c r="E170" s="186"/>
      <c r="F170" s="188"/>
      <c r="G170" s="188"/>
      <c r="H170" s="188"/>
      <c r="I170" s="188"/>
      <c r="J170" s="187"/>
      <c r="K170" s="173"/>
      <c r="L170" s="173"/>
      <c r="M170" s="104"/>
      <c r="N170" s="10"/>
      <c r="O170" s="46"/>
      <c r="P170" s="46"/>
      <c r="Q170" s="117"/>
      <c r="R170" s="117"/>
      <c r="S170" s="118"/>
      <c r="T170" s="119"/>
      <c r="U170" s="119"/>
      <c r="V170" s="119"/>
      <c r="W170" s="119"/>
      <c r="X170" s="119"/>
      <c r="Y170" s="112"/>
      <c r="Z170" s="113"/>
      <c r="AA170" s="47"/>
      <c r="AB170" s="47"/>
      <c r="AC170" s="48"/>
      <c r="AD170" s="48"/>
      <c r="AE170" s="49"/>
      <c r="AF170" s="41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</row>
    <row r="171" spans="1:43" ht="21.75" customHeight="1">
      <c r="A171" s="37"/>
      <c r="B171" s="37"/>
      <c r="C171" s="101"/>
      <c r="D171" s="10"/>
      <c r="E171" s="186"/>
      <c r="F171" s="188"/>
      <c r="G171" s="188"/>
      <c r="H171" s="188"/>
      <c r="I171" s="188"/>
      <c r="J171" s="187"/>
      <c r="K171" s="173"/>
      <c r="L171" s="173"/>
      <c r="M171" s="104"/>
      <c r="N171" s="10"/>
      <c r="O171" s="46"/>
      <c r="P171" s="46"/>
      <c r="Q171" s="117"/>
      <c r="R171" s="117"/>
      <c r="S171" s="118"/>
      <c r="T171" s="119"/>
      <c r="U171" s="119"/>
      <c r="V171" s="119"/>
      <c r="W171" s="119"/>
      <c r="X171" s="119"/>
      <c r="Y171" s="112"/>
      <c r="Z171" s="113"/>
      <c r="AA171" s="47"/>
      <c r="AB171" s="47"/>
      <c r="AC171" s="48"/>
      <c r="AD171" s="48"/>
      <c r="AE171" s="49"/>
      <c r="AF171" s="41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</row>
    <row r="172" spans="1:43" ht="21.75" customHeight="1">
      <c r="A172" s="37"/>
      <c r="B172" s="37"/>
      <c r="C172" s="101"/>
      <c r="D172" s="10"/>
      <c r="E172" s="186"/>
      <c r="F172" s="188"/>
      <c r="G172" s="188"/>
      <c r="H172" s="188"/>
      <c r="I172" s="188"/>
      <c r="J172" s="187"/>
      <c r="K172" s="173"/>
      <c r="L172" s="173"/>
      <c r="M172" s="104"/>
      <c r="N172" s="10"/>
      <c r="O172" s="46"/>
      <c r="P172" s="46"/>
      <c r="Q172" s="117"/>
      <c r="R172" s="117"/>
      <c r="S172" s="118"/>
      <c r="T172" s="119"/>
      <c r="U172" s="119"/>
      <c r="V172" s="119"/>
      <c r="W172" s="119"/>
      <c r="X172" s="119"/>
      <c r="Y172" s="112"/>
      <c r="Z172" s="113"/>
      <c r="AA172" s="47"/>
      <c r="AB172" s="47"/>
      <c r="AC172" s="48"/>
      <c r="AD172" s="48"/>
      <c r="AE172" s="49"/>
      <c r="AF172" s="41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</row>
    <row r="173" spans="1:43" ht="21.75" customHeight="1">
      <c r="A173" s="37"/>
      <c r="B173" s="37"/>
      <c r="C173" s="101"/>
      <c r="D173" s="10"/>
      <c r="E173" s="186"/>
      <c r="F173" s="188"/>
      <c r="G173" s="188"/>
      <c r="H173" s="188"/>
      <c r="I173" s="188"/>
      <c r="J173" s="187"/>
      <c r="K173" s="173"/>
      <c r="L173" s="173"/>
      <c r="M173" s="104"/>
      <c r="N173" s="10"/>
      <c r="O173" s="46"/>
      <c r="P173" s="46"/>
      <c r="Q173" s="117"/>
      <c r="R173" s="117"/>
      <c r="S173" s="118"/>
      <c r="T173" s="119"/>
      <c r="U173" s="119"/>
      <c r="V173" s="119"/>
      <c r="W173" s="119"/>
      <c r="X173" s="119"/>
      <c r="Y173" s="112"/>
      <c r="Z173" s="113"/>
      <c r="AA173" s="47"/>
      <c r="AB173" s="47"/>
      <c r="AC173" s="48"/>
      <c r="AD173" s="48"/>
      <c r="AE173" s="49"/>
      <c r="AF173" s="41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</row>
    <row r="174" spans="1:43" ht="21.75" customHeight="1">
      <c r="A174" s="37"/>
      <c r="B174" s="37"/>
      <c r="C174" s="101"/>
      <c r="D174" s="10"/>
      <c r="E174" s="186"/>
      <c r="F174" s="188"/>
      <c r="G174" s="188"/>
      <c r="H174" s="188"/>
      <c r="I174" s="188"/>
      <c r="J174" s="187"/>
      <c r="K174" s="173"/>
      <c r="L174" s="173"/>
      <c r="M174" s="104"/>
      <c r="N174" s="10"/>
      <c r="O174" s="46"/>
      <c r="P174" s="46"/>
      <c r="Q174" s="117"/>
      <c r="R174" s="117"/>
      <c r="S174" s="118"/>
      <c r="T174" s="119"/>
      <c r="U174" s="119"/>
      <c r="V174" s="119"/>
      <c r="W174" s="119"/>
      <c r="X174" s="119"/>
      <c r="Y174" s="112"/>
      <c r="Z174" s="113"/>
      <c r="AA174" s="47"/>
      <c r="AB174" s="47"/>
      <c r="AC174" s="48"/>
      <c r="AD174" s="48"/>
      <c r="AE174" s="49"/>
      <c r="AF174" s="41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</row>
    <row r="175" spans="1:43" ht="21.75" customHeight="1">
      <c r="A175" s="37"/>
      <c r="B175" s="37"/>
      <c r="C175" s="42"/>
      <c r="D175" s="38"/>
      <c r="E175" s="38"/>
      <c r="F175" s="38"/>
      <c r="G175" s="39"/>
      <c r="H175" s="39"/>
      <c r="I175" s="39"/>
      <c r="J175" s="39"/>
      <c r="K175" s="39"/>
      <c r="L175" s="39"/>
      <c r="M175" s="39"/>
      <c r="N175" s="10"/>
      <c r="O175" s="46"/>
      <c r="P175" s="46"/>
      <c r="Q175" s="117"/>
      <c r="R175" s="117"/>
      <c r="S175" s="118"/>
      <c r="T175" s="119"/>
      <c r="U175" s="119"/>
      <c r="V175" s="119"/>
      <c r="W175" s="119"/>
      <c r="X175" s="119"/>
      <c r="Y175" s="112"/>
      <c r="Z175" s="113"/>
      <c r="AA175" s="47"/>
      <c r="AB175" s="47"/>
      <c r="AC175" s="48"/>
      <c r="AD175" s="48"/>
      <c r="AE175" s="49"/>
      <c r="AF175" s="41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</row>
    <row r="176" spans="1:43" ht="21.75" customHeight="1">
      <c r="A176" s="37"/>
      <c r="B176" s="37"/>
      <c r="C176" s="42"/>
      <c r="D176" s="38"/>
      <c r="E176" s="38"/>
      <c r="F176" s="38"/>
      <c r="G176" s="39"/>
      <c r="H176" s="39"/>
      <c r="I176" s="39"/>
      <c r="J176" s="39"/>
      <c r="K176" s="39"/>
      <c r="L176" s="39"/>
      <c r="M176" s="39"/>
      <c r="N176" s="10"/>
      <c r="O176" s="46"/>
      <c r="P176" s="46"/>
      <c r="Q176" s="117"/>
      <c r="R176" s="117"/>
      <c r="S176" s="118"/>
      <c r="T176" s="119"/>
      <c r="U176" s="119"/>
      <c r="V176" s="119"/>
      <c r="W176" s="119"/>
      <c r="X176" s="119"/>
      <c r="Y176" s="112"/>
      <c r="Z176" s="113"/>
      <c r="AA176" s="47"/>
      <c r="AB176" s="47"/>
      <c r="AC176" s="48"/>
      <c r="AD176" s="48"/>
      <c r="AE176" s="49"/>
      <c r="AF176" s="41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</row>
    <row r="177" spans="1:43" ht="21.75" customHeight="1">
      <c r="A177" s="37"/>
      <c r="B177" s="37"/>
      <c r="C177" s="101"/>
      <c r="D177" s="10"/>
      <c r="E177" s="186"/>
      <c r="F177" s="189"/>
      <c r="G177" s="189"/>
      <c r="H177" s="189"/>
      <c r="I177" s="189"/>
      <c r="J177" s="190"/>
      <c r="K177" s="189"/>
      <c r="L177" s="189"/>
      <c r="M177" s="104"/>
      <c r="N177" s="10"/>
      <c r="O177" s="46"/>
      <c r="P177" s="46"/>
      <c r="Q177" s="117"/>
      <c r="R177" s="117"/>
      <c r="S177" s="118"/>
      <c r="T177" s="119"/>
      <c r="U177" s="119"/>
      <c r="V177" s="119"/>
      <c r="W177" s="119"/>
      <c r="X177" s="119"/>
      <c r="Y177" s="112"/>
      <c r="Z177" s="113"/>
      <c r="AA177" s="47"/>
      <c r="AB177" s="47"/>
      <c r="AC177" s="48"/>
      <c r="AD177" s="48"/>
      <c r="AE177" s="49"/>
      <c r="AF177" s="41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</row>
    <row r="178" spans="1:43" ht="21.75" customHeight="1">
      <c r="A178" s="37"/>
      <c r="B178" s="37"/>
      <c r="C178" s="101"/>
      <c r="D178" s="10"/>
      <c r="E178" s="186"/>
      <c r="F178" s="186"/>
      <c r="G178" s="186"/>
      <c r="H178" s="186"/>
      <c r="I178" s="186"/>
      <c r="J178" s="187"/>
      <c r="K178" s="187"/>
      <c r="L178" s="187"/>
      <c r="M178" s="104"/>
      <c r="N178" s="10"/>
      <c r="O178" s="46"/>
      <c r="P178" s="46"/>
      <c r="Q178" s="117"/>
      <c r="R178" s="117"/>
      <c r="S178" s="118"/>
      <c r="T178" s="119"/>
      <c r="U178" s="119"/>
      <c r="V178" s="119"/>
      <c r="W178" s="119"/>
      <c r="X178" s="119"/>
      <c r="Y178" s="112"/>
      <c r="Z178" s="113"/>
      <c r="AA178" s="47"/>
      <c r="AB178" s="47"/>
      <c r="AC178" s="48"/>
      <c r="AD178" s="48"/>
      <c r="AE178" s="49"/>
      <c r="AF178" s="41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</row>
    <row r="179" spans="1:43" ht="21.75" customHeight="1">
      <c r="A179" s="37"/>
      <c r="B179" s="37"/>
      <c r="C179" s="101"/>
      <c r="D179" s="10"/>
      <c r="E179" s="186"/>
      <c r="F179" s="186"/>
      <c r="G179" s="186"/>
      <c r="H179" s="186"/>
      <c r="I179" s="186"/>
      <c r="J179" s="187"/>
      <c r="K179" s="187"/>
      <c r="L179" s="187"/>
      <c r="M179" s="104"/>
      <c r="N179" s="10"/>
      <c r="O179" s="46"/>
      <c r="P179" s="46"/>
      <c r="Q179" s="117"/>
      <c r="R179" s="117"/>
      <c r="S179" s="118"/>
      <c r="T179" s="119"/>
      <c r="U179" s="119"/>
      <c r="V179" s="119"/>
      <c r="W179" s="119"/>
      <c r="X179" s="119"/>
      <c r="Y179" s="112"/>
      <c r="Z179" s="113"/>
      <c r="AA179" s="47"/>
      <c r="AB179" s="47"/>
      <c r="AC179" s="48"/>
      <c r="AD179" s="48"/>
      <c r="AE179" s="49"/>
      <c r="AF179" s="41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</row>
    <row r="180" spans="1:43" ht="21.75" customHeight="1">
      <c r="A180" s="37"/>
      <c r="B180" s="37"/>
      <c r="C180" s="101"/>
      <c r="D180" s="10"/>
      <c r="E180" s="186"/>
      <c r="F180" s="188"/>
      <c r="G180" s="188"/>
      <c r="H180" s="188"/>
      <c r="I180" s="188"/>
      <c r="J180" s="187"/>
      <c r="K180" s="173"/>
      <c r="L180" s="173"/>
      <c r="M180" s="104"/>
      <c r="N180" s="10"/>
      <c r="O180" s="46"/>
      <c r="P180" s="46"/>
      <c r="Q180" s="117"/>
      <c r="R180" s="117"/>
      <c r="S180" s="118"/>
      <c r="T180" s="119"/>
      <c r="U180" s="119"/>
      <c r="V180" s="119"/>
      <c r="W180" s="119"/>
      <c r="X180" s="119"/>
      <c r="Y180" s="112"/>
      <c r="Z180" s="113"/>
      <c r="AA180" s="47"/>
      <c r="AB180" s="47"/>
      <c r="AC180" s="48"/>
      <c r="AD180" s="48"/>
      <c r="AE180" s="49"/>
      <c r="AF180" s="41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</row>
    <row r="181" spans="1:43" ht="21.75" customHeight="1">
      <c r="A181" s="37"/>
      <c r="B181" s="37"/>
      <c r="C181" s="101"/>
      <c r="D181" s="10"/>
      <c r="E181" s="186"/>
      <c r="F181" s="188"/>
      <c r="G181" s="188"/>
      <c r="H181" s="188"/>
      <c r="I181" s="188"/>
      <c r="J181" s="187"/>
      <c r="K181" s="173"/>
      <c r="L181" s="173"/>
      <c r="M181" s="104"/>
      <c r="N181" s="10"/>
      <c r="O181" s="46"/>
      <c r="P181" s="46"/>
      <c r="Q181" s="117"/>
      <c r="R181" s="117"/>
      <c r="S181" s="118"/>
      <c r="T181" s="119"/>
      <c r="U181" s="119"/>
      <c r="V181" s="119"/>
      <c r="W181" s="119"/>
      <c r="X181" s="119"/>
      <c r="Y181" s="112"/>
      <c r="Z181" s="113"/>
      <c r="AA181" s="47"/>
      <c r="AB181" s="47"/>
      <c r="AC181" s="48"/>
      <c r="AD181" s="48"/>
      <c r="AE181" s="49"/>
      <c r="AF181" s="41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</row>
    <row r="182" spans="1:43" ht="21.75" customHeight="1">
      <c r="A182" s="37"/>
      <c r="B182" s="37"/>
      <c r="C182" s="101"/>
      <c r="D182" s="10"/>
      <c r="E182" s="102"/>
      <c r="F182" s="102"/>
      <c r="G182" s="102"/>
      <c r="H182" s="102"/>
      <c r="I182" s="102"/>
      <c r="J182" s="46"/>
      <c r="K182" s="46"/>
      <c r="L182" s="46"/>
      <c r="M182" s="104"/>
      <c r="N182" s="10"/>
      <c r="O182" s="46"/>
      <c r="P182" s="46"/>
      <c r="Q182" s="117"/>
      <c r="R182" s="117"/>
      <c r="S182" s="118"/>
      <c r="T182" s="119"/>
      <c r="U182" s="119"/>
      <c r="V182" s="119"/>
      <c r="W182" s="119"/>
      <c r="X182" s="119"/>
      <c r="Y182" s="112"/>
      <c r="Z182" s="113"/>
      <c r="AA182" s="47"/>
      <c r="AB182" s="47"/>
      <c r="AC182" s="48"/>
      <c r="AD182" s="48"/>
      <c r="AE182" s="49"/>
      <c r="AF182" s="41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</row>
    <row r="183" spans="1:43" ht="21.75" customHeight="1">
      <c r="A183" s="37"/>
      <c r="B183" s="37"/>
      <c r="C183" s="42"/>
      <c r="D183" s="38"/>
      <c r="E183" s="38"/>
      <c r="F183" s="38"/>
      <c r="G183" s="39"/>
      <c r="H183" s="39"/>
      <c r="I183" s="39"/>
      <c r="J183" s="39"/>
      <c r="K183" s="39"/>
      <c r="L183" s="39"/>
      <c r="M183" s="39"/>
      <c r="N183" s="10"/>
      <c r="O183" s="46"/>
      <c r="P183" s="46"/>
      <c r="Q183" s="117"/>
      <c r="R183" s="117"/>
      <c r="S183" s="118"/>
      <c r="T183" s="119"/>
      <c r="U183" s="119"/>
      <c r="V183" s="119"/>
      <c r="W183" s="119"/>
      <c r="X183" s="119"/>
      <c r="Y183" s="112"/>
      <c r="Z183" s="113"/>
      <c r="AA183" s="47"/>
      <c r="AB183" s="47"/>
      <c r="AC183" s="48"/>
      <c r="AD183" s="48"/>
      <c r="AE183" s="49"/>
      <c r="AF183" s="41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</row>
    <row r="184" spans="1:43" ht="21.75" customHeight="1">
      <c r="A184" s="37"/>
      <c r="B184" s="37"/>
      <c r="C184" s="101"/>
      <c r="D184" s="10"/>
      <c r="E184" s="186"/>
      <c r="F184" s="186"/>
      <c r="G184" s="186"/>
      <c r="H184" s="186"/>
      <c r="I184" s="186"/>
      <c r="J184" s="187"/>
      <c r="K184" s="187"/>
      <c r="L184" s="187"/>
      <c r="M184" s="104"/>
      <c r="N184" s="10"/>
      <c r="O184" s="46"/>
      <c r="P184" s="46"/>
      <c r="Q184" s="117"/>
      <c r="R184" s="117"/>
      <c r="S184" s="118"/>
      <c r="T184" s="119"/>
      <c r="U184" s="119"/>
      <c r="V184" s="119"/>
      <c r="W184" s="119"/>
      <c r="X184" s="119"/>
      <c r="Y184" s="112"/>
      <c r="Z184" s="113"/>
      <c r="AA184" s="47"/>
      <c r="AB184" s="47"/>
      <c r="AC184" s="48"/>
      <c r="AD184" s="48"/>
      <c r="AE184" s="49"/>
      <c r="AF184" s="41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</row>
    <row r="185" spans="1:43" ht="21.75" customHeight="1">
      <c r="A185" s="37"/>
      <c r="B185" s="37"/>
      <c r="C185" s="101"/>
      <c r="D185" s="10"/>
      <c r="E185" s="186"/>
      <c r="F185" s="189"/>
      <c r="G185" s="189"/>
      <c r="H185" s="189"/>
      <c r="I185" s="189"/>
      <c r="J185" s="190"/>
      <c r="K185" s="189"/>
      <c r="L185" s="189"/>
      <c r="M185" s="104"/>
      <c r="N185" s="10"/>
      <c r="O185" s="46"/>
      <c r="P185" s="46"/>
      <c r="Q185" s="117"/>
      <c r="R185" s="117"/>
      <c r="S185" s="118"/>
      <c r="T185" s="119"/>
      <c r="U185" s="119"/>
      <c r="V185" s="119"/>
      <c r="W185" s="119"/>
      <c r="X185" s="119"/>
      <c r="Y185" s="112"/>
      <c r="Z185" s="113"/>
      <c r="AA185" s="47"/>
      <c r="AB185" s="47"/>
      <c r="AC185" s="48"/>
      <c r="AD185" s="48"/>
      <c r="AE185" s="49"/>
      <c r="AF185" s="41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</row>
    <row r="186" spans="1:43" ht="21.75" customHeight="1">
      <c r="A186" s="37"/>
      <c r="B186" s="37"/>
      <c r="C186" s="101"/>
      <c r="D186" s="10"/>
      <c r="E186" s="186"/>
      <c r="F186" s="189"/>
      <c r="G186" s="189"/>
      <c r="H186" s="189"/>
      <c r="I186" s="189"/>
      <c r="J186" s="190"/>
      <c r="K186" s="189"/>
      <c r="L186" s="189"/>
      <c r="M186" s="104"/>
      <c r="N186" s="10"/>
      <c r="O186" s="46"/>
      <c r="P186" s="46"/>
      <c r="Q186" s="117"/>
      <c r="R186" s="117"/>
      <c r="S186" s="118"/>
      <c r="T186" s="119"/>
      <c r="U186" s="119"/>
      <c r="V186" s="119"/>
      <c r="W186" s="119"/>
      <c r="X186" s="119"/>
      <c r="Y186" s="112"/>
      <c r="Z186" s="113"/>
      <c r="AA186" s="47"/>
      <c r="AB186" s="47"/>
      <c r="AC186" s="48"/>
      <c r="AD186" s="48"/>
      <c r="AE186" s="49"/>
      <c r="AF186" s="41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</row>
    <row r="187" spans="1:43" ht="21.75" customHeight="1">
      <c r="A187" s="37"/>
      <c r="B187" s="37"/>
      <c r="C187" s="101"/>
      <c r="D187" s="10"/>
      <c r="E187" s="186"/>
      <c r="F187" s="189"/>
      <c r="G187" s="189"/>
      <c r="H187" s="189"/>
      <c r="I187" s="189"/>
      <c r="J187" s="190"/>
      <c r="K187" s="189"/>
      <c r="L187" s="189"/>
      <c r="M187" s="104"/>
      <c r="N187" s="10"/>
      <c r="O187" s="46"/>
      <c r="P187" s="46"/>
      <c r="Q187" s="117"/>
      <c r="R187" s="117"/>
      <c r="S187" s="118"/>
      <c r="T187" s="119"/>
      <c r="U187" s="119"/>
      <c r="V187" s="119"/>
      <c r="W187" s="119"/>
      <c r="X187" s="119"/>
      <c r="Y187" s="112"/>
      <c r="Z187" s="113"/>
      <c r="AA187" s="47"/>
      <c r="AB187" s="47"/>
      <c r="AC187" s="48"/>
      <c r="AD187" s="48"/>
      <c r="AE187" s="49"/>
      <c r="AF187" s="41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</row>
    <row r="188" spans="1:43" ht="21.75" customHeight="1">
      <c r="A188" s="37"/>
      <c r="B188" s="37"/>
      <c r="C188" s="101"/>
      <c r="D188" s="10"/>
      <c r="E188" s="186"/>
      <c r="F188" s="189"/>
      <c r="G188" s="189"/>
      <c r="H188" s="189"/>
      <c r="I188" s="189"/>
      <c r="J188" s="190"/>
      <c r="K188" s="189"/>
      <c r="L188" s="189"/>
      <c r="M188" s="104"/>
      <c r="N188" s="10"/>
      <c r="O188" s="46"/>
      <c r="P188" s="46"/>
      <c r="Q188" s="117"/>
      <c r="R188" s="117"/>
      <c r="S188" s="118"/>
      <c r="T188" s="119"/>
      <c r="U188" s="119"/>
      <c r="V188" s="119"/>
      <c r="W188" s="119"/>
      <c r="X188" s="119"/>
      <c r="Y188" s="112"/>
      <c r="Z188" s="113"/>
      <c r="AA188" s="47"/>
      <c r="AB188" s="47"/>
      <c r="AC188" s="48"/>
      <c r="AD188" s="48"/>
      <c r="AE188" s="49"/>
      <c r="AF188" s="41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</row>
    <row r="189" spans="1:43" ht="21.75" customHeight="1">
      <c r="A189" s="37"/>
      <c r="B189" s="37"/>
      <c r="C189" s="101"/>
      <c r="D189" s="10"/>
      <c r="E189" s="102"/>
      <c r="F189" s="103"/>
      <c r="G189" s="103"/>
      <c r="H189" s="103"/>
      <c r="I189" s="103"/>
      <c r="J189" s="46"/>
      <c r="K189" s="2"/>
      <c r="L189" s="2"/>
      <c r="M189" s="104"/>
      <c r="N189" s="10"/>
      <c r="O189" s="46"/>
      <c r="P189" s="46"/>
      <c r="Q189" s="117"/>
      <c r="R189" s="117"/>
      <c r="S189" s="118"/>
      <c r="T189" s="119"/>
      <c r="U189" s="119"/>
      <c r="V189" s="119"/>
      <c r="W189" s="119"/>
      <c r="X189" s="119"/>
      <c r="Y189" s="112"/>
      <c r="Z189" s="113"/>
      <c r="AA189" s="47"/>
      <c r="AB189" s="47"/>
      <c r="AC189" s="48"/>
      <c r="AD189" s="48"/>
      <c r="AE189" s="49"/>
      <c r="AF189" s="41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</row>
    <row r="190" spans="1:43" ht="21.75" customHeight="1">
      <c r="A190" s="37"/>
      <c r="B190" s="37"/>
      <c r="C190" s="42"/>
      <c r="D190" s="38"/>
      <c r="E190" s="38"/>
      <c r="F190" s="38"/>
      <c r="G190" s="39"/>
      <c r="H190" s="39"/>
      <c r="I190" s="39"/>
      <c r="J190" s="39"/>
      <c r="K190" s="39"/>
      <c r="L190" s="39"/>
      <c r="M190" s="39"/>
      <c r="N190" s="10"/>
      <c r="O190" s="46"/>
      <c r="P190" s="46"/>
      <c r="Q190" s="117"/>
      <c r="R190" s="117"/>
      <c r="S190" s="118"/>
      <c r="T190" s="119"/>
      <c r="U190" s="119"/>
      <c r="V190" s="119"/>
      <c r="W190" s="119"/>
      <c r="X190" s="119"/>
      <c r="Y190" s="112"/>
      <c r="Z190" s="113"/>
      <c r="AA190" s="47"/>
      <c r="AB190" s="47"/>
      <c r="AC190" s="48"/>
      <c r="AD190" s="48"/>
      <c r="AE190" s="49"/>
      <c r="AF190" s="41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</row>
    <row r="191" spans="1:43" ht="21.75" customHeight="1">
      <c r="A191" s="37"/>
      <c r="B191" s="37"/>
      <c r="C191" s="101"/>
      <c r="D191" s="10"/>
      <c r="E191" s="186"/>
      <c r="F191" s="186"/>
      <c r="G191" s="186"/>
      <c r="H191" s="186"/>
      <c r="I191" s="186"/>
      <c r="J191" s="187"/>
      <c r="K191" s="187"/>
      <c r="L191" s="187"/>
      <c r="M191" s="104"/>
      <c r="N191" s="10"/>
      <c r="O191" s="46"/>
      <c r="P191" s="46"/>
      <c r="Q191" s="117"/>
      <c r="R191" s="117"/>
      <c r="S191" s="118"/>
      <c r="T191" s="119"/>
      <c r="U191" s="119"/>
      <c r="V191" s="119"/>
      <c r="W191" s="119"/>
      <c r="X191" s="119"/>
      <c r="Y191" s="112"/>
      <c r="Z191" s="113"/>
      <c r="AA191" s="47"/>
      <c r="AB191" s="47"/>
      <c r="AC191" s="48"/>
      <c r="AD191" s="48"/>
      <c r="AE191" s="49"/>
      <c r="AF191" s="41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</row>
    <row r="192" spans="1:43" ht="21.75" customHeight="1">
      <c r="A192" s="37"/>
      <c r="B192" s="37"/>
      <c r="C192" s="101"/>
      <c r="D192" s="10"/>
      <c r="E192" s="186"/>
      <c r="F192" s="186"/>
      <c r="G192" s="186"/>
      <c r="H192" s="186"/>
      <c r="I192" s="186"/>
      <c r="J192" s="187"/>
      <c r="K192" s="187"/>
      <c r="L192" s="187"/>
      <c r="M192" s="104"/>
      <c r="N192" s="10"/>
      <c r="O192" s="46"/>
      <c r="P192" s="46"/>
      <c r="Q192" s="117"/>
      <c r="R192" s="117"/>
      <c r="S192" s="118"/>
      <c r="T192" s="119"/>
      <c r="U192" s="119"/>
      <c r="V192" s="119"/>
      <c r="W192" s="119"/>
      <c r="X192" s="119"/>
      <c r="Y192" s="112"/>
      <c r="Z192" s="113"/>
      <c r="AA192" s="47"/>
      <c r="AB192" s="47"/>
      <c r="AC192" s="48"/>
      <c r="AD192" s="48"/>
      <c r="AE192" s="49"/>
      <c r="AF192" s="41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</row>
    <row r="193" spans="1:43" ht="21.75" customHeight="1">
      <c r="A193" s="37"/>
      <c r="B193" s="37"/>
      <c r="C193" s="101"/>
      <c r="D193" s="10"/>
      <c r="E193" s="186"/>
      <c r="F193" s="186"/>
      <c r="G193" s="186"/>
      <c r="H193" s="186"/>
      <c r="I193" s="186"/>
      <c r="J193" s="187"/>
      <c r="K193" s="187"/>
      <c r="L193" s="187"/>
      <c r="M193" s="104"/>
      <c r="N193" s="10"/>
      <c r="O193" s="46"/>
      <c r="P193" s="46"/>
      <c r="Q193" s="117"/>
      <c r="R193" s="117"/>
      <c r="S193" s="118"/>
      <c r="T193" s="119"/>
      <c r="U193" s="119"/>
      <c r="V193" s="119"/>
      <c r="W193" s="119"/>
      <c r="X193" s="119"/>
      <c r="Y193" s="112"/>
      <c r="Z193" s="113"/>
      <c r="AA193" s="47"/>
      <c r="AB193" s="47"/>
      <c r="AC193" s="48"/>
      <c r="AD193" s="48"/>
      <c r="AE193" s="49"/>
      <c r="AF193" s="41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</row>
    <row r="194" spans="1:43" ht="21.75" customHeight="1">
      <c r="A194" s="37"/>
      <c r="B194" s="37"/>
      <c r="C194" s="101"/>
      <c r="D194" s="10"/>
      <c r="E194" s="186"/>
      <c r="F194" s="188"/>
      <c r="G194" s="188"/>
      <c r="H194" s="188"/>
      <c r="I194" s="188"/>
      <c r="J194" s="187"/>
      <c r="K194" s="173"/>
      <c r="L194" s="173"/>
      <c r="M194" s="104"/>
      <c r="N194" s="10"/>
      <c r="O194" s="46"/>
      <c r="P194" s="46"/>
      <c r="Q194" s="117"/>
      <c r="R194" s="117"/>
      <c r="S194" s="118"/>
      <c r="T194" s="119"/>
      <c r="U194" s="119"/>
      <c r="V194" s="119"/>
      <c r="W194" s="119"/>
      <c r="X194" s="119"/>
      <c r="Y194" s="112"/>
      <c r="Z194" s="113"/>
      <c r="AA194" s="47"/>
      <c r="AB194" s="47"/>
      <c r="AC194" s="48"/>
      <c r="AD194" s="48"/>
      <c r="AE194" s="49"/>
      <c r="AF194" s="41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</row>
    <row r="195" spans="1:43" ht="21.75" customHeight="1">
      <c r="A195" s="37"/>
      <c r="B195" s="37"/>
      <c r="C195" s="101"/>
      <c r="D195" s="10"/>
      <c r="E195" s="186"/>
      <c r="F195" s="188"/>
      <c r="G195" s="188"/>
      <c r="H195" s="188"/>
      <c r="I195" s="188"/>
      <c r="J195" s="187"/>
      <c r="K195" s="173"/>
      <c r="L195" s="173"/>
      <c r="M195" s="104"/>
      <c r="N195" s="10"/>
      <c r="O195" s="46"/>
      <c r="P195" s="46"/>
      <c r="Q195" s="117"/>
      <c r="R195" s="117"/>
      <c r="S195" s="118"/>
      <c r="T195" s="119"/>
      <c r="U195" s="119"/>
      <c r="V195" s="119"/>
      <c r="W195" s="119"/>
      <c r="X195" s="119"/>
      <c r="Y195" s="112"/>
      <c r="Z195" s="113"/>
      <c r="AA195" s="47"/>
      <c r="AB195" s="47"/>
      <c r="AC195" s="48"/>
      <c r="AD195" s="48"/>
      <c r="AE195" s="49"/>
      <c r="AF195" s="41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</row>
    <row r="196" spans="1:43" ht="21.75" customHeight="1">
      <c r="A196" s="37"/>
      <c r="B196" s="37"/>
      <c r="C196" s="101"/>
      <c r="D196" s="10"/>
      <c r="E196" s="186"/>
      <c r="F196" s="188"/>
      <c r="G196" s="188"/>
      <c r="H196" s="188"/>
      <c r="I196" s="188"/>
      <c r="J196" s="187"/>
      <c r="K196" s="173"/>
      <c r="L196" s="173"/>
      <c r="M196" s="104"/>
      <c r="N196" s="10"/>
      <c r="O196" s="46"/>
      <c r="P196" s="46"/>
      <c r="Q196" s="117"/>
      <c r="R196" s="117"/>
      <c r="S196" s="118"/>
      <c r="T196" s="119"/>
      <c r="U196" s="119"/>
      <c r="V196" s="119"/>
      <c r="W196" s="119"/>
      <c r="X196" s="119"/>
      <c r="Y196" s="112"/>
      <c r="Z196" s="113"/>
      <c r="AA196" s="47"/>
      <c r="AB196" s="47"/>
      <c r="AC196" s="48"/>
      <c r="AD196" s="48"/>
      <c r="AE196" s="49"/>
      <c r="AF196" s="41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</row>
    <row r="197" spans="1:43" ht="21.75" customHeight="1">
      <c r="A197" s="37"/>
      <c r="B197" s="37"/>
      <c r="C197" s="101"/>
      <c r="D197" s="10"/>
      <c r="E197" s="102"/>
      <c r="F197" s="103"/>
      <c r="G197" s="103"/>
      <c r="H197" s="103"/>
      <c r="I197" s="103"/>
      <c r="J197" s="46"/>
      <c r="K197" s="2"/>
      <c r="L197" s="2"/>
      <c r="M197" s="104"/>
      <c r="N197" s="10"/>
      <c r="O197" s="46"/>
      <c r="P197" s="46"/>
      <c r="Q197" s="117"/>
      <c r="R197" s="117"/>
      <c r="S197" s="118"/>
      <c r="T197" s="119"/>
      <c r="U197" s="119"/>
      <c r="V197" s="119"/>
      <c r="W197" s="119"/>
      <c r="X197" s="119"/>
      <c r="Y197" s="112"/>
      <c r="Z197" s="113"/>
      <c r="AA197" s="47"/>
      <c r="AB197" s="47"/>
      <c r="AC197" s="48"/>
      <c r="AD197" s="48"/>
      <c r="AE197" s="49"/>
      <c r="AF197" s="41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</row>
    <row r="198" spans="1:43" ht="21.75" customHeight="1">
      <c r="A198" s="37"/>
      <c r="B198" s="37"/>
      <c r="C198" s="42"/>
      <c r="D198" s="38"/>
      <c r="E198" s="38"/>
      <c r="F198" s="38"/>
      <c r="G198" s="39"/>
      <c r="H198" s="39"/>
      <c r="I198" s="39"/>
      <c r="J198" s="39"/>
      <c r="K198" s="39"/>
      <c r="L198" s="39"/>
      <c r="M198" s="39"/>
      <c r="N198" s="10"/>
      <c r="O198" s="46"/>
      <c r="P198" s="46"/>
      <c r="Q198" s="117"/>
      <c r="R198" s="117"/>
      <c r="S198" s="118"/>
      <c r="T198" s="119"/>
      <c r="U198" s="119"/>
      <c r="V198" s="119"/>
      <c r="W198" s="119"/>
      <c r="X198" s="119"/>
      <c r="Y198" s="112"/>
      <c r="Z198" s="113"/>
      <c r="AA198" s="47"/>
      <c r="AB198" s="47"/>
      <c r="AC198" s="48"/>
      <c r="AD198" s="48"/>
      <c r="AE198" s="49"/>
      <c r="AF198" s="41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</row>
    <row r="199" spans="1:43" ht="21.75" customHeight="1">
      <c r="A199" s="37"/>
      <c r="B199" s="37"/>
      <c r="C199" s="101"/>
      <c r="D199" s="10"/>
      <c r="E199" s="186"/>
      <c r="F199" s="186"/>
      <c r="G199" s="186"/>
      <c r="H199" s="186"/>
      <c r="I199" s="186"/>
      <c r="J199" s="187"/>
      <c r="K199" s="187"/>
      <c r="L199" s="187"/>
      <c r="M199" s="104"/>
      <c r="N199" s="10"/>
      <c r="O199" s="46"/>
      <c r="P199" s="46"/>
      <c r="Q199" s="117"/>
      <c r="R199" s="117"/>
      <c r="S199" s="118"/>
      <c r="T199" s="119"/>
      <c r="U199" s="119"/>
      <c r="V199" s="119"/>
      <c r="W199" s="119"/>
      <c r="X199" s="119"/>
      <c r="Y199" s="112"/>
      <c r="Z199" s="113"/>
      <c r="AA199" s="47"/>
      <c r="AB199" s="47"/>
      <c r="AC199" s="48"/>
      <c r="AD199" s="48"/>
      <c r="AE199" s="49"/>
      <c r="AF199" s="41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</row>
    <row r="200" spans="1:43" ht="21.75" customHeight="1">
      <c r="A200" s="37"/>
      <c r="B200" s="37"/>
      <c r="C200" s="101"/>
      <c r="D200" s="10"/>
      <c r="E200" s="186"/>
      <c r="F200" s="186"/>
      <c r="G200" s="186"/>
      <c r="H200" s="186"/>
      <c r="I200" s="186"/>
      <c r="J200" s="187"/>
      <c r="K200" s="187"/>
      <c r="L200" s="187"/>
      <c r="M200" s="104"/>
      <c r="N200" s="10"/>
      <c r="O200" s="46"/>
      <c r="P200" s="46"/>
      <c r="Q200" s="117"/>
      <c r="R200" s="117"/>
      <c r="S200" s="118"/>
      <c r="T200" s="119"/>
      <c r="U200" s="119"/>
      <c r="V200" s="119"/>
      <c r="W200" s="119"/>
      <c r="X200" s="119"/>
      <c r="Y200" s="112"/>
      <c r="Z200" s="113"/>
      <c r="AA200" s="47"/>
      <c r="AB200" s="47"/>
      <c r="AC200" s="48"/>
      <c r="AD200" s="48"/>
      <c r="AE200" s="49"/>
      <c r="AF200" s="41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</row>
    <row r="201" spans="1:43" ht="21.75" customHeight="1">
      <c r="A201" s="37"/>
      <c r="B201" s="37"/>
      <c r="C201" s="101"/>
      <c r="D201" s="10"/>
      <c r="E201" s="186"/>
      <c r="F201" s="186"/>
      <c r="G201" s="186"/>
      <c r="H201" s="186"/>
      <c r="I201" s="186"/>
      <c r="J201" s="187"/>
      <c r="K201" s="187"/>
      <c r="L201" s="187"/>
      <c r="M201" s="104"/>
      <c r="N201" s="10"/>
      <c r="O201" s="46"/>
      <c r="P201" s="46"/>
      <c r="Q201" s="117"/>
      <c r="R201" s="117"/>
      <c r="S201" s="118"/>
      <c r="T201" s="119"/>
      <c r="U201" s="119"/>
      <c r="V201" s="119"/>
      <c r="W201" s="119"/>
      <c r="X201" s="119"/>
      <c r="Y201" s="112"/>
      <c r="Z201" s="113"/>
      <c r="AA201" s="47"/>
      <c r="AB201" s="47"/>
      <c r="AC201" s="48"/>
      <c r="AD201" s="48"/>
      <c r="AE201" s="49"/>
      <c r="AF201" s="41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</row>
    <row r="202" spans="1:43" ht="21.75" customHeight="1">
      <c r="A202" s="37"/>
      <c r="B202" s="37"/>
      <c r="C202" s="101"/>
      <c r="D202" s="10"/>
      <c r="E202" s="186"/>
      <c r="F202" s="188"/>
      <c r="G202" s="188"/>
      <c r="H202" s="188"/>
      <c r="I202" s="188"/>
      <c r="J202" s="187"/>
      <c r="K202" s="173"/>
      <c r="L202" s="173"/>
      <c r="M202" s="104"/>
      <c r="N202" s="10"/>
      <c r="O202" s="46"/>
      <c r="P202" s="46"/>
      <c r="Q202" s="117"/>
      <c r="R202" s="117"/>
      <c r="S202" s="118"/>
      <c r="T202" s="119"/>
      <c r="U202" s="119"/>
      <c r="V202" s="119"/>
      <c r="W202" s="119"/>
      <c r="X202" s="119"/>
      <c r="Y202" s="112"/>
      <c r="Z202" s="113"/>
      <c r="AA202" s="47"/>
      <c r="AB202" s="47"/>
      <c r="AC202" s="48"/>
      <c r="AD202" s="48"/>
      <c r="AE202" s="49"/>
      <c r="AF202" s="41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</row>
    <row r="203" spans="1:43" ht="21.75" customHeight="1">
      <c r="A203" s="37"/>
      <c r="B203" s="37"/>
      <c r="C203" s="101"/>
      <c r="D203" s="10"/>
      <c r="E203" s="186"/>
      <c r="F203" s="188"/>
      <c r="G203" s="188"/>
      <c r="H203" s="188"/>
      <c r="I203" s="188"/>
      <c r="J203" s="187"/>
      <c r="K203" s="173"/>
      <c r="L203" s="173"/>
      <c r="M203" s="104"/>
      <c r="N203" s="10"/>
      <c r="O203" s="46"/>
      <c r="P203" s="46"/>
      <c r="Q203" s="117"/>
      <c r="R203" s="117"/>
      <c r="S203" s="118"/>
      <c r="T203" s="119"/>
      <c r="U203" s="119"/>
      <c r="V203" s="119"/>
      <c r="W203" s="119"/>
      <c r="X203" s="119"/>
      <c r="Y203" s="112"/>
      <c r="Z203" s="113"/>
      <c r="AA203" s="47"/>
      <c r="AB203" s="47"/>
      <c r="AC203" s="48"/>
      <c r="AD203" s="48"/>
      <c r="AE203" s="49"/>
      <c r="AF203" s="41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</row>
    <row r="204" spans="1:43" ht="21.75" customHeight="1">
      <c r="A204" s="37"/>
      <c r="B204" s="37"/>
      <c r="C204" s="42"/>
      <c r="D204" s="10"/>
      <c r="E204" s="186"/>
      <c r="F204" s="186"/>
      <c r="G204" s="186"/>
      <c r="H204" s="186"/>
      <c r="I204" s="186"/>
      <c r="J204" s="187"/>
      <c r="K204" s="187"/>
      <c r="L204" s="187"/>
      <c r="M204" s="104"/>
      <c r="N204" s="10"/>
      <c r="O204" s="46"/>
      <c r="P204" s="46"/>
      <c r="Q204" s="117"/>
      <c r="R204" s="117"/>
      <c r="S204" s="118"/>
      <c r="T204" s="119"/>
      <c r="U204" s="119"/>
      <c r="V204" s="119"/>
      <c r="W204" s="119"/>
      <c r="X204" s="119"/>
      <c r="Y204" s="112"/>
      <c r="Z204" s="113"/>
      <c r="AA204" s="47"/>
      <c r="AB204" s="47"/>
      <c r="AC204" s="48"/>
      <c r="AD204" s="48"/>
      <c r="AE204" s="49"/>
      <c r="AF204" s="41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</row>
    <row r="205" spans="1:43" ht="21.75" customHeight="1">
      <c r="A205" s="37"/>
      <c r="B205" s="37"/>
      <c r="C205" s="42"/>
      <c r="D205" s="10"/>
      <c r="E205" s="102"/>
      <c r="F205" s="102"/>
      <c r="G205" s="102"/>
      <c r="H205" s="102"/>
      <c r="I205" s="102"/>
      <c r="J205" s="46"/>
      <c r="K205" s="46"/>
      <c r="L205" s="46"/>
      <c r="M205" s="104"/>
      <c r="N205" s="10"/>
      <c r="O205" s="46"/>
      <c r="P205" s="46"/>
      <c r="Q205" s="117"/>
      <c r="R205" s="117"/>
      <c r="S205" s="118"/>
      <c r="T205" s="119"/>
      <c r="U205" s="119"/>
      <c r="V205" s="119"/>
      <c r="W205" s="119"/>
      <c r="X205" s="119"/>
      <c r="Y205" s="112"/>
      <c r="Z205" s="113"/>
      <c r="AA205" s="47"/>
      <c r="AB205" s="47"/>
      <c r="AC205" s="48"/>
      <c r="AD205" s="48"/>
      <c r="AE205" s="49"/>
      <c r="AF205" s="41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</row>
    <row r="206" spans="1:43" ht="21.75" customHeight="1">
      <c r="A206" s="37"/>
      <c r="B206" s="37"/>
      <c r="C206" s="101"/>
      <c r="D206" s="10"/>
      <c r="E206" s="186"/>
      <c r="F206" s="186"/>
      <c r="G206" s="186"/>
      <c r="H206" s="186"/>
      <c r="I206" s="186"/>
      <c r="J206" s="187"/>
      <c r="K206" s="187"/>
      <c r="L206" s="187"/>
      <c r="M206" s="104"/>
      <c r="N206" s="10"/>
      <c r="O206" s="46"/>
      <c r="P206" s="46"/>
      <c r="Q206" s="117"/>
      <c r="R206" s="117"/>
      <c r="S206" s="118"/>
      <c r="T206" s="119"/>
      <c r="U206" s="119"/>
      <c r="V206" s="119"/>
      <c r="W206" s="119"/>
      <c r="X206" s="119"/>
      <c r="Y206" s="112"/>
      <c r="Z206" s="113"/>
      <c r="AA206" s="47"/>
      <c r="AB206" s="47"/>
      <c r="AC206" s="48"/>
      <c r="AD206" s="48"/>
      <c r="AE206" s="49"/>
      <c r="AF206" s="41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</row>
    <row r="207" spans="1:43" ht="21.75" customHeight="1">
      <c r="A207" s="37"/>
      <c r="B207" s="37"/>
      <c r="C207" s="101"/>
      <c r="D207" s="10"/>
      <c r="E207" s="186"/>
      <c r="F207" s="186"/>
      <c r="G207" s="186"/>
      <c r="H207" s="186"/>
      <c r="I207" s="186"/>
      <c r="J207" s="187"/>
      <c r="K207" s="187"/>
      <c r="L207" s="187"/>
      <c r="M207" s="104"/>
      <c r="N207" s="10"/>
      <c r="O207" s="46"/>
      <c r="P207" s="46"/>
      <c r="Q207" s="117"/>
      <c r="R207" s="117"/>
      <c r="S207" s="118"/>
      <c r="T207" s="119"/>
      <c r="U207" s="119"/>
      <c r="V207" s="119"/>
      <c r="W207" s="119"/>
      <c r="X207" s="119"/>
      <c r="Y207" s="112"/>
      <c r="Z207" s="113"/>
      <c r="AA207" s="47"/>
      <c r="AB207" s="47"/>
      <c r="AC207" s="48"/>
      <c r="AD207" s="48"/>
      <c r="AE207" s="49"/>
      <c r="AF207" s="41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</row>
    <row r="208" spans="1:43" ht="21.75" customHeight="1">
      <c r="A208" s="37"/>
      <c r="B208" s="37"/>
      <c r="C208" s="101"/>
      <c r="D208" s="10"/>
      <c r="E208" s="186"/>
      <c r="F208" s="186"/>
      <c r="G208" s="186"/>
      <c r="H208" s="186"/>
      <c r="I208" s="186"/>
      <c r="J208" s="187"/>
      <c r="K208" s="187"/>
      <c r="L208" s="187"/>
      <c r="M208" s="104"/>
      <c r="N208" s="10"/>
      <c r="O208" s="46"/>
      <c r="P208" s="46"/>
      <c r="Q208" s="46"/>
      <c r="R208" s="46"/>
      <c r="S208" s="46"/>
      <c r="T208" s="10"/>
      <c r="U208" s="10"/>
      <c r="V208" s="10"/>
      <c r="W208" s="10"/>
      <c r="X208" s="10"/>
      <c r="Y208" s="47"/>
      <c r="Z208" s="47"/>
      <c r="AA208" s="47"/>
      <c r="AB208" s="47"/>
      <c r="AC208" s="48"/>
      <c r="AD208" s="48"/>
      <c r="AE208" s="49"/>
      <c r="AF208" s="41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</row>
    <row r="209" spans="1:43" ht="21.75" customHeight="1">
      <c r="A209" s="37"/>
      <c r="B209" s="37"/>
      <c r="C209" s="101"/>
      <c r="D209" s="10"/>
      <c r="E209" s="186"/>
      <c r="F209" s="188"/>
      <c r="G209" s="188"/>
      <c r="H209" s="188"/>
      <c r="I209" s="188"/>
      <c r="J209" s="187"/>
      <c r="K209" s="173"/>
      <c r="L209" s="173"/>
      <c r="M209" s="104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8"/>
      <c r="AD209" s="38"/>
      <c r="AE209" s="40"/>
      <c r="AF209" s="41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</row>
    <row r="210" spans="1:43" ht="21.75" customHeight="1">
      <c r="A210" s="37"/>
      <c r="B210" s="37"/>
      <c r="C210" s="101"/>
      <c r="D210" s="10"/>
      <c r="E210" s="102"/>
      <c r="F210" s="103"/>
      <c r="G210" s="103"/>
      <c r="H210" s="103"/>
      <c r="I210" s="103"/>
      <c r="J210" s="46"/>
      <c r="K210" s="2"/>
      <c r="L210" s="2"/>
      <c r="M210" s="104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8"/>
      <c r="AD210" s="38"/>
      <c r="AE210" s="40"/>
      <c r="AF210" s="41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</row>
    <row r="211" spans="1:43" ht="21.75" customHeight="1">
      <c r="A211" s="37"/>
      <c r="B211" s="37"/>
      <c r="C211" s="42"/>
      <c r="D211" s="38"/>
      <c r="E211" s="38"/>
      <c r="F211" s="38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8"/>
      <c r="AD211" s="38"/>
      <c r="AE211" s="40"/>
      <c r="AF211" s="41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</row>
    <row r="212" spans="1:43" ht="21.75" customHeight="1">
      <c r="A212" s="37"/>
      <c r="B212" s="37"/>
      <c r="C212" s="101"/>
      <c r="D212" s="10"/>
      <c r="E212" s="186"/>
      <c r="F212" s="186"/>
      <c r="G212" s="186"/>
      <c r="H212" s="186"/>
      <c r="I212" s="186"/>
      <c r="J212" s="187"/>
      <c r="K212" s="187"/>
      <c r="L212" s="187"/>
      <c r="M212" s="104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8"/>
      <c r="AD212" s="38"/>
      <c r="AE212" s="40"/>
      <c r="AF212" s="41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</row>
    <row r="213" spans="1:43" ht="21.75" customHeight="1">
      <c r="A213" s="37"/>
      <c r="B213" s="37"/>
      <c r="C213" s="101"/>
      <c r="D213" s="10"/>
      <c r="E213" s="186"/>
      <c r="F213" s="186"/>
      <c r="G213" s="186"/>
      <c r="H213" s="186"/>
      <c r="I213" s="186"/>
      <c r="J213" s="187"/>
      <c r="K213" s="187"/>
      <c r="L213" s="187"/>
      <c r="M213" s="104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8"/>
      <c r="AD213" s="38"/>
      <c r="AE213" s="40"/>
      <c r="AF213" s="41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</row>
    <row r="214" spans="1:43" ht="21.75" customHeight="1">
      <c r="A214" s="37"/>
      <c r="B214" s="37"/>
      <c r="C214" s="101"/>
      <c r="D214" s="10"/>
      <c r="E214" s="186"/>
      <c r="F214" s="186"/>
      <c r="G214" s="186"/>
      <c r="H214" s="186"/>
      <c r="I214" s="186"/>
      <c r="J214" s="187"/>
      <c r="K214" s="187"/>
      <c r="L214" s="187"/>
      <c r="M214" s="104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8"/>
      <c r="AD214" s="38"/>
      <c r="AE214" s="40"/>
      <c r="AF214" s="41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</row>
    <row r="215" spans="1:43" ht="21.75" customHeight="1">
      <c r="A215" s="37"/>
      <c r="B215" s="37"/>
      <c r="C215" s="101"/>
      <c r="D215" s="10"/>
      <c r="E215" s="186"/>
      <c r="F215" s="188"/>
      <c r="G215" s="188"/>
      <c r="H215" s="188"/>
      <c r="I215" s="188"/>
      <c r="J215" s="187"/>
      <c r="K215" s="173"/>
      <c r="L215" s="173"/>
      <c r="M215" s="104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8"/>
      <c r="AD215" s="38"/>
      <c r="AE215" s="40"/>
      <c r="AF215" s="41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</row>
    <row r="216" spans="1:43" ht="21.75" customHeight="1">
      <c r="A216" s="37"/>
      <c r="B216" s="37"/>
      <c r="C216" s="101"/>
      <c r="D216" s="10"/>
      <c r="E216" s="186"/>
      <c r="F216" s="188"/>
      <c r="G216" s="188"/>
      <c r="H216" s="188"/>
      <c r="I216" s="188"/>
      <c r="J216" s="187"/>
      <c r="K216" s="173"/>
      <c r="L216" s="173"/>
      <c r="M216" s="104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8"/>
      <c r="AD216" s="38"/>
      <c r="AE216" s="40"/>
      <c r="AF216" s="41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</row>
    <row r="217" spans="1:43" ht="21.75" customHeight="1">
      <c r="A217" s="37"/>
      <c r="B217" s="37"/>
      <c r="C217" s="101"/>
      <c r="D217" s="10"/>
      <c r="E217" s="186"/>
      <c r="F217" s="188"/>
      <c r="G217" s="188"/>
      <c r="H217" s="188"/>
      <c r="I217" s="188"/>
      <c r="J217" s="187"/>
      <c r="K217" s="173"/>
      <c r="L217" s="173"/>
      <c r="M217" s="104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8"/>
      <c r="AD217" s="38"/>
      <c r="AE217" s="40"/>
      <c r="AF217" s="41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</row>
    <row r="218" spans="1:43" ht="21.75" customHeight="1">
      <c r="A218" s="37"/>
      <c r="B218" s="37"/>
      <c r="C218" s="101"/>
      <c r="D218" s="10"/>
      <c r="E218" s="102"/>
      <c r="F218" s="103"/>
      <c r="G218" s="103"/>
      <c r="H218" s="103"/>
      <c r="I218" s="103"/>
      <c r="J218" s="46"/>
      <c r="K218" s="2"/>
      <c r="L218" s="2"/>
      <c r="M218" s="104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8"/>
      <c r="AD218" s="38"/>
      <c r="AE218" s="40"/>
      <c r="AF218" s="41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</row>
    <row r="219" spans="1:43" ht="21.75" customHeight="1">
      <c r="A219" s="37"/>
      <c r="B219" s="37"/>
      <c r="C219" s="42"/>
      <c r="D219" s="38"/>
      <c r="E219" s="38"/>
      <c r="F219" s="38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8"/>
      <c r="AD219" s="38"/>
      <c r="AE219" s="40"/>
      <c r="AF219" s="41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</row>
    <row r="220" spans="1:43" ht="21.75" customHeight="1">
      <c r="A220" s="37"/>
      <c r="B220" s="37"/>
      <c r="C220" s="101"/>
      <c r="D220" s="10"/>
      <c r="E220" s="186"/>
      <c r="F220" s="186"/>
      <c r="G220" s="186"/>
      <c r="H220" s="186"/>
      <c r="I220" s="186"/>
      <c r="J220" s="187"/>
      <c r="K220" s="187"/>
      <c r="L220" s="187"/>
      <c r="M220" s="104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8"/>
      <c r="AD220" s="38"/>
      <c r="AE220" s="40"/>
      <c r="AF220" s="41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</row>
    <row r="221" spans="1:43" ht="21.75" customHeight="1">
      <c r="A221" s="37"/>
      <c r="B221" s="37"/>
      <c r="C221" s="101"/>
      <c r="D221" s="10"/>
      <c r="E221" s="186"/>
      <c r="F221" s="186"/>
      <c r="G221" s="186"/>
      <c r="H221" s="186"/>
      <c r="I221" s="186"/>
      <c r="J221" s="187"/>
      <c r="K221" s="187"/>
      <c r="L221" s="187"/>
      <c r="M221" s="104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8"/>
      <c r="AD221" s="38"/>
      <c r="AE221" s="40"/>
      <c r="AF221" s="41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</row>
    <row r="222" spans="1:43" ht="21.75" customHeight="1">
      <c r="A222" s="37"/>
      <c r="B222" s="37"/>
      <c r="C222" s="101"/>
      <c r="D222" s="10"/>
      <c r="E222" s="186"/>
      <c r="F222" s="186"/>
      <c r="G222" s="186"/>
      <c r="H222" s="186"/>
      <c r="I222" s="186"/>
      <c r="J222" s="187"/>
      <c r="K222" s="187"/>
      <c r="L222" s="187"/>
      <c r="M222" s="104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8"/>
      <c r="AD222" s="38"/>
      <c r="AE222" s="40"/>
      <c r="AF222" s="41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</row>
    <row r="223" spans="1:43" ht="21.75" customHeight="1">
      <c r="A223" s="37"/>
      <c r="B223" s="37"/>
      <c r="C223" s="101"/>
      <c r="D223" s="10"/>
      <c r="E223" s="186"/>
      <c r="F223" s="188"/>
      <c r="G223" s="188"/>
      <c r="H223" s="188"/>
      <c r="I223" s="188"/>
      <c r="J223" s="187"/>
      <c r="K223" s="173"/>
      <c r="L223" s="173"/>
      <c r="M223" s="104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8"/>
      <c r="AD223" s="38"/>
      <c r="AE223" s="40"/>
      <c r="AF223" s="41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</row>
    <row r="224" spans="1:43" ht="21.75" customHeight="1">
      <c r="A224" s="37"/>
      <c r="B224" s="37"/>
      <c r="C224" s="101"/>
      <c r="D224" s="10"/>
      <c r="E224" s="186"/>
      <c r="F224" s="188"/>
      <c r="G224" s="188"/>
      <c r="H224" s="188"/>
      <c r="I224" s="188"/>
      <c r="J224" s="187"/>
      <c r="K224" s="173"/>
      <c r="L224" s="173"/>
      <c r="M224" s="104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8"/>
      <c r="AD224" s="38"/>
      <c r="AE224" s="40"/>
      <c r="AF224" s="41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</row>
    <row r="225" spans="1:43" ht="21.75" customHeight="1">
      <c r="A225" s="37"/>
      <c r="B225" s="37"/>
      <c r="C225" s="101"/>
      <c r="D225" s="10"/>
      <c r="E225" s="186"/>
      <c r="F225" s="188"/>
      <c r="G225" s="188"/>
      <c r="H225" s="188"/>
      <c r="I225" s="188"/>
      <c r="J225" s="187"/>
      <c r="K225" s="173"/>
      <c r="L225" s="173"/>
      <c r="M225" s="104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8"/>
      <c r="AD225" s="38"/>
      <c r="AE225" s="40"/>
      <c r="AF225" s="41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</row>
    <row r="226" spans="1:43" ht="21.75" customHeight="1">
      <c r="A226" s="37"/>
      <c r="B226" s="37"/>
      <c r="C226" s="101"/>
      <c r="D226" s="10"/>
      <c r="E226" s="102"/>
      <c r="F226" s="102"/>
      <c r="G226" s="102"/>
      <c r="H226" s="102"/>
      <c r="I226" s="102"/>
      <c r="J226" s="46"/>
      <c r="K226" s="46"/>
      <c r="L226" s="46"/>
      <c r="M226" s="104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8"/>
      <c r="AD226" s="38"/>
      <c r="AE226" s="40"/>
      <c r="AF226" s="41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</row>
    <row r="227" spans="1:43" ht="21.75" customHeight="1">
      <c r="A227" s="37"/>
      <c r="B227" s="37"/>
      <c r="C227" s="42"/>
      <c r="D227" s="38"/>
      <c r="E227" s="38"/>
      <c r="F227" s="38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8"/>
      <c r="AD227" s="38"/>
      <c r="AE227" s="40"/>
      <c r="AF227" s="41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</row>
    <row r="228" spans="1:43" ht="21.75" customHeight="1">
      <c r="A228" s="53"/>
      <c r="B228" s="53"/>
      <c r="C228" s="101"/>
      <c r="D228" s="10"/>
      <c r="E228" s="186"/>
      <c r="F228" s="186"/>
      <c r="G228" s="186"/>
      <c r="H228" s="186"/>
      <c r="I228" s="186"/>
      <c r="J228" s="187"/>
      <c r="K228" s="187"/>
      <c r="L228" s="187"/>
      <c r="M228" s="104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8"/>
      <c r="AD228" s="58"/>
      <c r="AE228" s="66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</row>
    <row r="229" spans="1:43" ht="23.25">
      <c r="A229" s="71"/>
      <c r="B229" s="71"/>
      <c r="C229" s="101"/>
      <c r="D229" s="10"/>
      <c r="E229" s="186"/>
      <c r="F229" s="186"/>
      <c r="G229" s="186"/>
      <c r="H229" s="186"/>
      <c r="I229" s="186"/>
      <c r="J229" s="187"/>
      <c r="K229" s="187"/>
      <c r="L229" s="187"/>
      <c r="M229" s="104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</row>
    <row r="230" spans="1:43" ht="23.25">
      <c r="A230" s="71"/>
      <c r="B230" s="71"/>
      <c r="C230" s="101"/>
      <c r="D230" s="10"/>
      <c r="E230" s="186"/>
      <c r="F230" s="186"/>
      <c r="G230" s="186"/>
      <c r="H230" s="186"/>
      <c r="I230" s="186"/>
      <c r="J230" s="187"/>
      <c r="K230" s="187"/>
      <c r="L230" s="187"/>
      <c r="M230" s="104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4"/>
      <c r="AD230" s="75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</row>
    <row r="231" spans="1:43" ht="23.25">
      <c r="A231" s="71"/>
      <c r="B231" s="71"/>
      <c r="C231" s="101"/>
      <c r="D231" s="10"/>
      <c r="E231" s="186"/>
      <c r="F231" s="186"/>
      <c r="G231" s="186"/>
      <c r="H231" s="186"/>
      <c r="I231" s="186"/>
      <c r="J231" s="187"/>
      <c r="K231" s="187"/>
      <c r="L231" s="187"/>
      <c r="M231" s="104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4"/>
      <c r="AD231" s="75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</row>
    <row r="232" spans="1:43" ht="23.25">
      <c r="A232" s="74"/>
      <c r="B232" s="74"/>
      <c r="C232" s="101"/>
      <c r="D232" s="10"/>
      <c r="E232" s="186"/>
      <c r="F232" s="186"/>
      <c r="G232" s="186"/>
      <c r="H232" s="186"/>
      <c r="I232" s="186"/>
      <c r="J232" s="187"/>
      <c r="K232" s="187"/>
      <c r="L232" s="187"/>
      <c r="M232" s="104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4"/>
      <c r="AD232" s="75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</row>
    <row r="233" spans="1:43" ht="15">
      <c r="A233" s="74"/>
      <c r="B233" s="74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4"/>
      <c r="AD233" s="75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</row>
    <row r="234" spans="1:43" ht="23.25">
      <c r="A234" s="74"/>
      <c r="B234" s="74"/>
      <c r="C234" s="42"/>
      <c r="D234" s="38"/>
      <c r="E234" s="38"/>
      <c r="F234" s="38"/>
      <c r="G234" s="39"/>
      <c r="H234" s="39"/>
      <c r="I234" s="39"/>
      <c r="J234" s="39"/>
      <c r="K234" s="39"/>
      <c r="L234" s="39"/>
      <c r="M234" s="39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4"/>
      <c r="AD234" s="75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</row>
    <row r="235" spans="1:43" ht="23.25">
      <c r="A235" s="72"/>
      <c r="B235" s="72"/>
      <c r="C235" s="101"/>
      <c r="D235" s="10"/>
      <c r="E235" s="186"/>
      <c r="F235" s="186"/>
      <c r="G235" s="186"/>
      <c r="H235" s="186"/>
      <c r="I235" s="186"/>
      <c r="J235" s="187"/>
      <c r="K235" s="187"/>
      <c r="L235" s="187"/>
      <c r="M235" s="104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</row>
    <row r="236" spans="1:43" ht="23.25">
      <c r="A236" s="4"/>
      <c r="B236" s="4"/>
      <c r="C236" s="101"/>
      <c r="D236" s="10"/>
      <c r="E236" s="186"/>
      <c r="F236" s="186"/>
      <c r="G236" s="186"/>
      <c r="H236" s="186"/>
      <c r="I236" s="186"/>
      <c r="J236" s="187"/>
      <c r="K236" s="187"/>
      <c r="L236" s="187"/>
      <c r="M236" s="10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</row>
    <row r="237" spans="1:43" ht="23.25">
      <c r="A237" s="4"/>
      <c r="B237" s="4"/>
      <c r="C237" s="101"/>
      <c r="D237" s="10"/>
      <c r="E237" s="186"/>
      <c r="F237" s="186"/>
      <c r="G237" s="186"/>
      <c r="H237" s="186"/>
      <c r="I237" s="186"/>
      <c r="J237" s="187"/>
      <c r="K237" s="187"/>
      <c r="L237" s="187"/>
      <c r="M237" s="10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</row>
    <row r="238" spans="1:43" ht="23.25">
      <c r="A238" s="4"/>
      <c r="B238" s="4"/>
      <c r="C238" s="101"/>
      <c r="D238" s="10"/>
      <c r="E238" s="186"/>
      <c r="F238" s="186"/>
      <c r="G238" s="186"/>
      <c r="H238" s="186"/>
      <c r="I238" s="186"/>
      <c r="J238" s="187"/>
      <c r="K238" s="187"/>
      <c r="L238" s="187"/>
      <c r="M238" s="10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</row>
    <row r="239" spans="1:43" ht="23.25">
      <c r="A239" s="4"/>
      <c r="B239" s="4"/>
      <c r="C239" s="101"/>
      <c r="D239" s="10"/>
      <c r="E239" s="186"/>
      <c r="F239" s="186"/>
      <c r="G239" s="186"/>
      <c r="H239" s="186"/>
      <c r="I239" s="186"/>
      <c r="J239" s="187"/>
      <c r="K239" s="187"/>
      <c r="L239" s="187"/>
      <c r="M239" s="10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</row>
    <row r="240" spans="1:43" ht="12.75">
      <c r="A240" s="4"/>
      <c r="B240" s="4"/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</row>
    <row r="241" spans="1:43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</row>
    <row r="242" spans="1:43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</row>
    <row r="243" spans="1:43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</row>
    <row r="244" spans="1:43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</row>
    <row r="245" spans="1:43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</row>
    <row r="246" spans="1:43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</row>
    <row r="247" spans="1:43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</row>
    <row r="248" spans="1:43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</row>
  </sheetData>
  <mergeCells count="381">
    <mergeCell ref="E25:I25"/>
    <mergeCell ref="J25:L25"/>
    <mergeCell ref="E23:I23"/>
    <mergeCell ref="J23:L23"/>
    <mergeCell ref="E24:I24"/>
    <mergeCell ref="J24:L24"/>
    <mergeCell ref="E21:I21"/>
    <mergeCell ref="J21:L21"/>
    <mergeCell ref="E22:I22"/>
    <mergeCell ref="J22:L22"/>
    <mergeCell ref="E35:I35"/>
    <mergeCell ref="J35:L35"/>
    <mergeCell ref="E33:I33"/>
    <mergeCell ref="J33:L33"/>
    <mergeCell ref="E34:I34"/>
    <mergeCell ref="J34:L34"/>
    <mergeCell ref="E31:I31"/>
    <mergeCell ref="J31:L31"/>
    <mergeCell ref="E32:I32"/>
    <mergeCell ref="J32:L32"/>
    <mergeCell ref="E40:I40"/>
    <mergeCell ref="J40:L40"/>
    <mergeCell ref="E38:I38"/>
    <mergeCell ref="J38:L38"/>
    <mergeCell ref="E39:I39"/>
    <mergeCell ref="J39:L39"/>
    <mergeCell ref="E36:I36"/>
    <mergeCell ref="J36:L36"/>
    <mergeCell ref="E37:I37"/>
    <mergeCell ref="J37:L37"/>
    <mergeCell ref="E55:I55"/>
    <mergeCell ref="J55:L55"/>
    <mergeCell ref="E53:I53"/>
    <mergeCell ref="J53:L53"/>
    <mergeCell ref="E54:I54"/>
    <mergeCell ref="J54:L54"/>
    <mergeCell ref="E51:I51"/>
    <mergeCell ref="J51:L51"/>
    <mergeCell ref="E52:I52"/>
    <mergeCell ref="J52:L52"/>
    <mergeCell ref="E65:I65"/>
    <mergeCell ref="J65:L65"/>
    <mergeCell ref="E63:I63"/>
    <mergeCell ref="J63:L63"/>
    <mergeCell ref="E64:I64"/>
    <mergeCell ref="J64:L64"/>
    <mergeCell ref="E61:I61"/>
    <mergeCell ref="J61:L61"/>
    <mergeCell ref="E62:I62"/>
    <mergeCell ref="J62:L62"/>
    <mergeCell ref="E87:I87"/>
    <mergeCell ref="J87:L87"/>
    <mergeCell ref="E98:I98"/>
    <mergeCell ref="J98:L98"/>
    <mergeCell ref="E91:I91"/>
    <mergeCell ref="J91:L91"/>
    <mergeCell ref="E92:I92"/>
    <mergeCell ref="J92:L92"/>
    <mergeCell ref="E93:I93"/>
    <mergeCell ref="J93:L93"/>
    <mergeCell ref="E96:I96"/>
    <mergeCell ref="J96:L96"/>
    <mergeCell ref="E97:I97"/>
    <mergeCell ref="J97:L97"/>
    <mergeCell ref="E101:I101"/>
    <mergeCell ref="J101:L101"/>
    <mergeCell ref="E99:I99"/>
    <mergeCell ref="J99:L99"/>
    <mergeCell ref="E100:I100"/>
    <mergeCell ref="J100:L100"/>
    <mergeCell ref="E88:I88"/>
    <mergeCell ref="J88:L88"/>
    <mergeCell ref="E90:I90"/>
    <mergeCell ref="J90:L90"/>
    <mergeCell ref="E89:I89"/>
    <mergeCell ref="J89:L89"/>
    <mergeCell ref="E122:I122"/>
    <mergeCell ref="J122:L122"/>
    <mergeCell ref="E138:I138"/>
    <mergeCell ref="J138:L138"/>
    <mergeCell ref="E136:I136"/>
    <mergeCell ref="J136:L136"/>
    <mergeCell ref="E137:I137"/>
    <mergeCell ref="J137:L137"/>
    <mergeCell ref="E134:I134"/>
    <mergeCell ref="J134:L134"/>
    <mergeCell ref="E135:I135"/>
    <mergeCell ref="J135:L135"/>
    <mergeCell ref="E168:I168"/>
    <mergeCell ref="J168:L168"/>
    <mergeCell ref="E152:I152"/>
    <mergeCell ref="J152:L152"/>
    <mergeCell ref="E153:I153"/>
    <mergeCell ref="J153:L153"/>
    <mergeCell ref="E154:I154"/>
    <mergeCell ref="J154:L154"/>
    <mergeCell ref="E155:I155"/>
    <mergeCell ref="J155:L155"/>
    <mergeCell ref="E167:I167"/>
    <mergeCell ref="J167:L167"/>
    <mergeCell ref="E172:I172"/>
    <mergeCell ref="J172:L172"/>
    <mergeCell ref="E173:I173"/>
    <mergeCell ref="J173:L173"/>
    <mergeCell ref="E174:I174"/>
    <mergeCell ref="J174:L174"/>
    <mergeCell ref="E180:I180"/>
    <mergeCell ref="J180:L180"/>
    <mergeCell ref="E178:I178"/>
    <mergeCell ref="J178:L178"/>
    <mergeCell ref="E179:I179"/>
    <mergeCell ref="J179:L179"/>
    <mergeCell ref="E177:I177"/>
    <mergeCell ref="J177:L177"/>
    <mergeCell ref="E184:I184"/>
    <mergeCell ref="J184:L184"/>
    <mergeCell ref="E181:I181"/>
    <mergeCell ref="J181:L181"/>
    <mergeCell ref="E191:I191"/>
    <mergeCell ref="J191:L191"/>
    <mergeCell ref="E188:I188"/>
    <mergeCell ref="J185:L185"/>
    <mergeCell ref="J186:L186"/>
    <mergeCell ref="J187:L187"/>
    <mergeCell ref="J188:L188"/>
    <mergeCell ref="E185:I185"/>
    <mergeCell ref="E186:I186"/>
    <mergeCell ref="E187:I187"/>
    <mergeCell ref="E192:I192"/>
    <mergeCell ref="J192:L192"/>
    <mergeCell ref="E196:I196"/>
    <mergeCell ref="J196:L196"/>
    <mergeCell ref="E193:I193"/>
    <mergeCell ref="J193:L193"/>
    <mergeCell ref="E194:I194"/>
    <mergeCell ref="J194:L194"/>
    <mergeCell ref="E195:I195"/>
    <mergeCell ref="J195:L195"/>
    <mergeCell ref="E201:I201"/>
    <mergeCell ref="J201:L201"/>
    <mergeCell ref="E204:I204"/>
    <mergeCell ref="J204:L204"/>
    <mergeCell ref="E202:I202"/>
    <mergeCell ref="J202:L202"/>
    <mergeCell ref="E203:I203"/>
    <mergeCell ref="J203:L203"/>
    <mergeCell ref="E199:I199"/>
    <mergeCell ref="J199:L199"/>
    <mergeCell ref="E200:I200"/>
    <mergeCell ref="J200:L200"/>
    <mergeCell ref="E206:I206"/>
    <mergeCell ref="J206:L206"/>
    <mergeCell ref="E207:I207"/>
    <mergeCell ref="J207:L207"/>
    <mergeCell ref="E239:I239"/>
    <mergeCell ref="J239:L239"/>
    <mergeCell ref="E237:I237"/>
    <mergeCell ref="J237:L237"/>
    <mergeCell ref="E238:I238"/>
    <mergeCell ref="J238:L238"/>
    <mergeCell ref="E235:I235"/>
    <mergeCell ref="J235:L235"/>
    <mergeCell ref="E236:I236"/>
    <mergeCell ref="J236:L236"/>
    <mergeCell ref="AG3:AQ3"/>
    <mergeCell ref="E162:I162"/>
    <mergeCell ref="J162:L162"/>
    <mergeCell ref="E163:I163"/>
    <mergeCell ref="J163:L163"/>
    <mergeCell ref="T3:X3"/>
    <mergeCell ref="Q6:S6"/>
    <mergeCell ref="T6:X6"/>
    <mergeCell ref="E151:I151"/>
    <mergeCell ref="J151:L151"/>
    <mergeCell ref="C1:O1"/>
    <mergeCell ref="E161:I161"/>
    <mergeCell ref="J161:L161"/>
    <mergeCell ref="A14:Q14"/>
    <mergeCell ref="J159:L159"/>
    <mergeCell ref="E159:I159"/>
    <mergeCell ref="E160:I160"/>
    <mergeCell ref="J160:L160"/>
    <mergeCell ref="Q3:S3"/>
    <mergeCell ref="E76:I76"/>
    <mergeCell ref="Q9:X9"/>
    <mergeCell ref="Q12:X12"/>
    <mergeCell ref="E228:I228"/>
    <mergeCell ref="J228:L228"/>
    <mergeCell ref="J208:L208"/>
    <mergeCell ref="J209:L209"/>
    <mergeCell ref="E221:I221"/>
    <mergeCell ref="J221:L221"/>
    <mergeCell ref="E208:I208"/>
    <mergeCell ref="E209:I209"/>
    <mergeCell ref="E220:I220"/>
    <mergeCell ref="J220:L220"/>
    <mergeCell ref="E225:I225"/>
    <mergeCell ref="J225:L225"/>
    <mergeCell ref="E223:I223"/>
    <mergeCell ref="J223:L223"/>
    <mergeCell ref="E224:I224"/>
    <mergeCell ref="J224:L224"/>
    <mergeCell ref="E222:I222"/>
    <mergeCell ref="J222:L222"/>
    <mergeCell ref="E229:I229"/>
    <mergeCell ref="J229:L229"/>
    <mergeCell ref="E232:I232"/>
    <mergeCell ref="J232:L232"/>
    <mergeCell ref="E230:I230"/>
    <mergeCell ref="J230:L230"/>
    <mergeCell ref="E231:I231"/>
    <mergeCell ref="J231:L231"/>
    <mergeCell ref="E212:I212"/>
    <mergeCell ref="J212:L212"/>
    <mergeCell ref="E213:I213"/>
    <mergeCell ref="J213:L213"/>
    <mergeCell ref="E214:I214"/>
    <mergeCell ref="J214:L214"/>
    <mergeCell ref="E217:I217"/>
    <mergeCell ref="J217:L217"/>
    <mergeCell ref="E215:I215"/>
    <mergeCell ref="J215:L215"/>
    <mergeCell ref="E216:I216"/>
    <mergeCell ref="J216:L216"/>
    <mergeCell ref="E171:I171"/>
    <mergeCell ref="J171:L171"/>
    <mergeCell ref="E148:I148"/>
    <mergeCell ref="J148:L148"/>
    <mergeCell ref="E170:I170"/>
    <mergeCell ref="J170:L170"/>
    <mergeCell ref="E164:I164"/>
    <mergeCell ref="J164:L164"/>
    <mergeCell ref="E169:I169"/>
    <mergeCell ref="J169:L169"/>
    <mergeCell ref="E147:I147"/>
    <mergeCell ref="J147:L147"/>
    <mergeCell ref="E81:I81"/>
    <mergeCell ref="J81:L81"/>
    <mergeCell ref="E83:I83"/>
    <mergeCell ref="J83:L83"/>
    <mergeCell ref="E145:I145"/>
    <mergeCell ref="J145:L145"/>
    <mergeCell ref="E146:I146"/>
    <mergeCell ref="J146:L146"/>
    <mergeCell ref="E85:I85"/>
    <mergeCell ref="J85:L85"/>
    <mergeCell ref="E144:I144"/>
    <mergeCell ref="J144:L144"/>
    <mergeCell ref="E141:I141"/>
    <mergeCell ref="J141:L141"/>
    <mergeCell ref="E133:I133"/>
    <mergeCell ref="J133:L133"/>
    <mergeCell ref="E130:I130"/>
    <mergeCell ref="J130:L130"/>
    <mergeCell ref="E82:I82"/>
    <mergeCell ref="J82:L82"/>
    <mergeCell ref="E84:I84"/>
    <mergeCell ref="J84:L84"/>
    <mergeCell ref="E118:I118"/>
    <mergeCell ref="J118:L118"/>
    <mergeCell ref="E127:I127"/>
    <mergeCell ref="J127:L127"/>
    <mergeCell ref="E119:I119"/>
    <mergeCell ref="J119:L119"/>
    <mergeCell ref="E120:I120"/>
    <mergeCell ref="J120:L120"/>
    <mergeCell ref="E121:I121"/>
    <mergeCell ref="J121:L121"/>
    <mergeCell ref="E129:I129"/>
    <mergeCell ref="J129:L129"/>
    <mergeCell ref="E125:I125"/>
    <mergeCell ref="J125:L125"/>
    <mergeCell ref="E126:I126"/>
    <mergeCell ref="J126:L126"/>
    <mergeCell ref="E128:I128"/>
    <mergeCell ref="J128:L128"/>
    <mergeCell ref="E104:I104"/>
    <mergeCell ref="J104:L104"/>
    <mergeCell ref="E109:I109"/>
    <mergeCell ref="J109:L109"/>
    <mergeCell ref="E108:I108"/>
    <mergeCell ref="J108:L108"/>
    <mergeCell ref="E105:I105"/>
    <mergeCell ref="J105:L105"/>
    <mergeCell ref="E86:I86"/>
    <mergeCell ref="J86:L86"/>
    <mergeCell ref="E115:I115"/>
    <mergeCell ref="J115:L115"/>
    <mergeCell ref="E112:I112"/>
    <mergeCell ref="J112:L112"/>
    <mergeCell ref="E110:I110"/>
    <mergeCell ref="J110:L110"/>
    <mergeCell ref="E111:I111"/>
    <mergeCell ref="J111:L111"/>
    <mergeCell ref="E94:I94"/>
    <mergeCell ref="J94:L94"/>
    <mergeCell ref="E95:I95"/>
    <mergeCell ref="J95:L95"/>
    <mergeCell ref="E102:I102"/>
    <mergeCell ref="J102:L102"/>
    <mergeCell ref="E103:I103"/>
    <mergeCell ref="J103:L103"/>
    <mergeCell ref="J76:L76"/>
    <mergeCell ref="E77:I77"/>
    <mergeCell ref="J77:L77"/>
    <mergeCell ref="E78:I78"/>
    <mergeCell ref="J78:L78"/>
    <mergeCell ref="E79:I79"/>
    <mergeCell ref="J79:L79"/>
    <mergeCell ref="E80:I80"/>
    <mergeCell ref="J80:L80"/>
    <mergeCell ref="E71:I71"/>
    <mergeCell ref="J71:L71"/>
    <mergeCell ref="E72:I72"/>
    <mergeCell ref="J72:L72"/>
    <mergeCell ref="E75:I75"/>
    <mergeCell ref="J75:L75"/>
    <mergeCell ref="E73:I73"/>
    <mergeCell ref="J73:L73"/>
    <mergeCell ref="E74:I74"/>
    <mergeCell ref="J74:L74"/>
    <mergeCell ref="E66:I66"/>
    <mergeCell ref="J66:L66"/>
    <mergeCell ref="E67:I67"/>
    <mergeCell ref="J67:L67"/>
    <mergeCell ref="E70:I70"/>
    <mergeCell ref="J70:L70"/>
    <mergeCell ref="E68:I68"/>
    <mergeCell ref="J68:L68"/>
    <mergeCell ref="E69:I69"/>
    <mergeCell ref="J69:L69"/>
    <mergeCell ref="E56:I56"/>
    <mergeCell ref="J56:L56"/>
    <mergeCell ref="E57:I57"/>
    <mergeCell ref="J57:L57"/>
    <mergeCell ref="E60:I60"/>
    <mergeCell ref="J60:L60"/>
    <mergeCell ref="E58:I58"/>
    <mergeCell ref="J58:L58"/>
    <mergeCell ref="E59:I59"/>
    <mergeCell ref="J59:L59"/>
    <mergeCell ref="E46:I46"/>
    <mergeCell ref="J46:L46"/>
    <mergeCell ref="E47:I47"/>
    <mergeCell ref="J47:L47"/>
    <mergeCell ref="E50:I50"/>
    <mergeCell ref="J50:L50"/>
    <mergeCell ref="E48:I48"/>
    <mergeCell ref="J48:L48"/>
    <mergeCell ref="E49:I49"/>
    <mergeCell ref="J49:L49"/>
    <mergeCell ref="E41:I41"/>
    <mergeCell ref="J41:L41"/>
    <mergeCell ref="E42:I42"/>
    <mergeCell ref="J42:L42"/>
    <mergeCell ref="E45:I45"/>
    <mergeCell ref="J45:L45"/>
    <mergeCell ref="E43:I43"/>
    <mergeCell ref="J43:L43"/>
    <mergeCell ref="E44:I44"/>
    <mergeCell ref="J44:L44"/>
    <mergeCell ref="E26:I26"/>
    <mergeCell ref="J26:L26"/>
    <mergeCell ref="E27:I27"/>
    <mergeCell ref="J27:L27"/>
    <mergeCell ref="E30:I30"/>
    <mergeCell ref="J30:L30"/>
    <mergeCell ref="E28:I28"/>
    <mergeCell ref="J28:L28"/>
    <mergeCell ref="E29:I29"/>
    <mergeCell ref="J29:L29"/>
    <mergeCell ref="E16:I16"/>
    <mergeCell ref="J16:L16"/>
    <mergeCell ref="E17:I17"/>
    <mergeCell ref="J17:L17"/>
    <mergeCell ref="E20:I20"/>
    <mergeCell ref="J20:L20"/>
    <mergeCell ref="E18:I18"/>
    <mergeCell ref="J18:L18"/>
    <mergeCell ref="E19:I19"/>
    <mergeCell ref="J19:L19"/>
  </mergeCells>
  <printOptions/>
  <pageMargins left="0.5" right="0.17" top="0.44" bottom="0.42" header="0.4" footer="0.42"/>
  <pageSetup fitToHeight="1" fitToWidth="1" horizontalDpi="300" verticalDpi="3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pageSetUpPr fitToPage="1"/>
  </sheetPr>
  <dimension ref="A1:AN190"/>
  <sheetViews>
    <sheetView zoomScale="75" zoomScaleNormal="75" workbookViewId="0" topLeftCell="A1">
      <selection activeCell="A16" sqref="A16"/>
    </sheetView>
  </sheetViews>
  <sheetFormatPr defaultColWidth="11.421875" defaultRowHeight="12.75"/>
  <cols>
    <col min="1" max="1" width="8.421875" style="0" customWidth="1"/>
    <col min="2" max="2" width="1.8515625" style="0" customWidth="1"/>
    <col min="3" max="3" width="30.8515625" style="0" customWidth="1"/>
    <col min="4" max="4" width="6.7109375" style="0" customWidth="1"/>
    <col min="5" max="5" width="5.7109375" style="0" customWidth="1"/>
    <col min="6" max="6" width="1.8515625" style="0" customWidth="1"/>
    <col min="7" max="7" width="5.7109375" style="0" customWidth="1"/>
    <col min="8" max="9" width="5.421875" style="0" customWidth="1"/>
    <col min="10" max="10" width="1.8515625" style="0" customWidth="1"/>
    <col min="11" max="11" width="12.28125" style="0" customWidth="1"/>
    <col min="12" max="12" width="1.8515625" style="0" customWidth="1"/>
    <col min="13" max="13" width="12.8515625" style="0" customWidth="1"/>
    <col min="14" max="14" width="1.8515625" style="0" customWidth="1"/>
    <col min="15" max="15" width="9.00390625" style="0" customWidth="1"/>
    <col min="16" max="16" width="1.8515625" style="0" customWidth="1"/>
    <col min="17" max="17" width="5.7109375" style="0" customWidth="1"/>
    <col min="18" max="18" width="32.8515625" style="0" customWidth="1"/>
    <col min="19" max="19" width="2.28125" style="0" customWidth="1"/>
    <col min="20" max="20" width="2.57421875" style="0" customWidth="1"/>
    <col min="21" max="21" width="5.8515625" style="0" customWidth="1"/>
    <col min="23" max="23" width="14.00390625" style="0" customWidth="1"/>
    <col min="24" max="24" width="12.28125" style="0" customWidth="1"/>
    <col min="25" max="26" width="12.140625" style="0" customWidth="1"/>
    <col min="27" max="27" width="4.00390625" style="0" customWidth="1"/>
    <col min="28" max="28" width="11.140625" style="0" customWidth="1"/>
    <col min="29" max="29" width="7.7109375" style="0" customWidth="1"/>
    <col min="30" max="16384" width="9.140625" style="0" customWidth="1"/>
  </cols>
  <sheetData>
    <row r="1" spans="1:40" ht="39.75" customHeight="1">
      <c r="A1" s="1" t="s">
        <v>0</v>
      </c>
      <c r="B1" s="1"/>
      <c r="C1" s="172" t="s">
        <v>113</v>
      </c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27" customHeight="1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5"/>
      <c r="R2" s="42" t="s">
        <v>5</v>
      </c>
      <c r="S2" s="48"/>
      <c r="T2" s="48"/>
      <c r="U2" s="48"/>
      <c r="V2" s="48"/>
      <c r="W2" s="48"/>
      <c r="X2" s="47" t="s">
        <v>1</v>
      </c>
      <c r="Y2" s="47"/>
      <c r="Z2" s="6" t="s">
        <v>0</v>
      </c>
      <c r="AA2" s="7" t="s">
        <v>0</v>
      </c>
      <c r="AB2" s="6" t="s">
        <v>0</v>
      </c>
      <c r="AC2" s="8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ht="32.25" customHeight="1">
      <c r="A3" s="9">
        <v>1</v>
      </c>
      <c r="B3" s="9"/>
      <c r="C3" s="35" t="s">
        <v>70</v>
      </c>
      <c r="D3" s="36"/>
      <c r="E3" s="12">
        <v>18</v>
      </c>
      <c r="F3" s="12"/>
      <c r="G3" s="12">
        <v>15</v>
      </c>
      <c r="H3" s="12">
        <v>0</v>
      </c>
      <c r="I3" s="12">
        <v>3</v>
      </c>
      <c r="J3" s="12"/>
      <c r="K3" s="11">
        <v>21901</v>
      </c>
      <c r="L3" s="11"/>
      <c r="M3" s="20">
        <f>K3/162</f>
        <v>135.19135802469137</v>
      </c>
      <c r="N3" s="11"/>
      <c r="O3" s="26">
        <v>58.5</v>
      </c>
      <c r="P3" s="14"/>
      <c r="Q3" s="14"/>
      <c r="R3" s="134" t="s">
        <v>560</v>
      </c>
      <c r="S3" s="204" t="s">
        <v>110</v>
      </c>
      <c r="T3" s="205"/>
      <c r="U3" s="205"/>
      <c r="V3" s="205"/>
      <c r="W3" s="206"/>
      <c r="X3" s="51">
        <v>233</v>
      </c>
      <c r="Y3" s="52"/>
      <c r="Z3" s="15"/>
      <c r="AA3" s="16"/>
      <c r="AB3" s="17"/>
      <c r="AC3" s="18"/>
      <c r="AD3" s="176" t="s">
        <v>0</v>
      </c>
      <c r="AE3" s="177"/>
      <c r="AF3" s="177"/>
      <c r="AG3" s="177"/>
      <c r="AH3" s="177"/>
      <c r="AI3" s="177"/>
      <c r="AJ3" s="177"/>
      <c r="AK3" s="177"/>
      <c r="AL3" s="177"/>
      <c r="AM3" s="177"/>
      <c r="AN3" s="177"/>
    </row>
    <row r="4" spans="1:40" ht="27.75">
      <c r="A4" s="23">
        <v>2</v>
      </c>
      <c r="B4" s="23"/>
      <c r="C4" s="30" t="s">
        <v>69</v>
      </c>
      <c r="D4" s="76"/>
      <c r="E4" s="31">
        <v>18</v>
      </c>
      <c r="F4" s="31"/>
      <c r="G4" s="31">
        <v>14</v>
      </c>
      <c r="H4" s="31">
        <v>1</v>
      </c>
      <c r="I4" s="31">
        <v>3</v>
      </c>
      <c r="J4" s="31"/>
      <c r="K4" s="32">
        <v>21759</v>
      </c>
      <c r="L4" s="32"/>
      <c r="M4" s="33">
        <f>K4/162</f>
        <v>134.3148148148148</v>
      </c>
      <c r="N4" s="32"/>
      <c r="O4" s="34">
        <v>54</v>
      </c>
      <c r="P4" s="11"/>
      <c r="Q4" s="11"/>
      <c r="R4" s="54"/>
      <c r="S4" s="55"/>
      <c r="T4" s="54"/>
      <c r="U4" s="54"/>
      <c r="V4" s="54"/>
      <c r="W4" s="54"/>
      <c r="X4" s="56"/>
      <c r="Y4" s="57"/>
      <c r="Z4" s="12"/>
      <c r="AA4" s="21"/>
      <c r="AB4" s="17"/>
      <c r="AC4" s="22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27.75">
      <c r="A5" s="19">
        <v>3</v>
      </c>
      <c r="B5" s="19"/>
      <c r="C5" s="24" t="s">
        <v>110</v>
      </c>
      <c r="D5" s="36"/>
      <c r="E5" s="12">
        <v>18</v>
      </c>
      <c r="F5" s="12"/>
      <c r="G5" s="12">
        <v>12</v>
      </c>
      <c r="H5" s="12">
        <v>1</v>
      </c>
      <c r="I5" s="12">
        <v>5</v>
      </c>
      <c r="J5" s="12"/>
      <c r="K5" s="11">
        <v>20597</v>
      </c>
      <c r="L5" s="11"/>
      <c r="M5" s="20">
        <f>K5/162</f>
        <v>127.14197530864197</v>
      </c>
      <c r="N5" s="11"/>
      <c r="O5" s="26">
        <v>52</v>
      </c>
      <c r="P5" s="11"/>
      <c r="Q5" s="11"/>
      <c r="R5" s="42" t="s">
        <v>6</v>
      </c>
      <c r="S5" s="48"/>
      <c r="T5" s="48"/>
      <c r="U5" s="48"/>
      <c r="V5" s="48"/>
      <c r="W5" s="48"/>
      <c r="X5" s="47" t="s">
        <v>1</v>
      </c>
      <c r="Y5" s="59" t="s">
        <v>2</v>
      </c>
      <c r="Z5" s="12"/>
      <c r="AA5" s="21"/>
      <c r="AB5" s="17"/>
      <c r="AC5" s="22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27.75">
      <c r="A6" s="19">
        <v>4</v>
      </c>
      <c r="B6" s="19"/>
      <c r="C6" s="24" t="s">
        <v>71</v>
      </c>
      <c r="D6" s="36"/>
      <c r="E6" s="12">
        <v>18</v>
      </c>
      <c r="F6" s="12"/>
      <c r="G6" s="12">
        <v>11</v>
      </c>
      <c r="H6" s="12">
        <v>3</v>
      </c>
      <c r="I6" s="12">
        <v>4</v>
      </c>
      <c r="J6" s="12"/>
      <c r="K6" s="11">
        <v>21175</v>
      </c>
      <c r="L6" s="11"/>
      <c r="M6" s="20">
        <f>K6/162</f>
        <v>130.70987654320987</v>
      </c>
      <c r="N6" s="11"/>
      <c r="O6" s="26">
        <v>50</v>
      </c>
      <c r="P6" s="11"/>
      <c r="Q6" s="11"/>
      <c r="R6" s="134" t="s">
        <v>58</v>
      </c>
      <c r="S6" s="207" t="s">
        <v>110</v>
      </c>
      <c r="T6" s="208"/>
      <c r="U6" s="208"/>
      <c r="V6" s="208"/>
      <c r="W6" s="209"/>
      <c r="X6" s="51">
        <v>556</v>
      </c>
      <c r="Y6" s="61">
        <f>X6/3</f>
        <v>185.33333333333334</v>
      </c>
      <c r="Z6" s="25"/>
      <c r="AA6" s="27"/>
      <c r="AB6" s="17"/>
      <c r="AC6" s="28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7.75">
      <c r="A7" s="19">
        <v>5</v>
      </c>
      <c r="B7" s="19"/>
      <c r="C7" s="24" t="s">
        <v>108</v>
      </c>
      <c r="D7" s="36"/>
      <c r="E7" s="12">
        <v>18</v>
      </c>
      <c r="F7" s="12"/>
      <c r="G7" s="12">
        <v>9</v>
      </c>
      <c r="H7" s="12">
        <v>3</v>
      </c>
      <c r="I7" s="12">
        <v>6</v>
      </c>
      <c r="J7" s="12"/>
      <c r="K7" s="11">
        <v>19774</v>
      </c>
      <c r="L7" s="11"/>
      <c r="M7" s="20">
        <f>K7/162</f>
        <v>122.06172839506173</v>
      </c>
      <c r="N7" s="11"/>
      <c r="O7" s="26">
        <v>39</v>
      </c>
      <c r="P7" s="11"/>
      <c r="Q7" s="11"/>
      <c r="R7" s="55"/>
      <c r="S7" s="55"/>
      <c r="T7" s="54"/>
      <c r="U7" s="54"/>
      <c r="V7" s="54"/>
      <c r="W7" s="54"/>
      <c r="X7" s="56"/>
      <c r="Y7" s="62"/>
      <c r="Z7" s="12"/>
      <c r="AA7" s="21"/>
      <c r="AB7" s="17"/>
      <c r="AC7" s="2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27.75">
      <c r="A8" s="19">
        <v>6</v>
      </c>
      <c r="B8" s="19"/>
      <c r="C8" s="24" t="s">
        <v>111</v>
      </c>
      <c r="D8" s="36"/>
      <c r="E8" s="12">
        <v>18</v>
      </c>
      <c r="F8" s="12"/>
      <c r="G8" s="12">
        <v>9</v>
      </c>
      <c r="H8" s="12">
        <v>1</v>
      </c>
      <c r="I8" s="12">
        <v>8</v>
      </c>
      <c r="J8" s="12"/>
      <c r="K8" s="11">
        <v>20232</v>
      </c>
      <c r="L8" s="11"/>
      <c r="M8" s="20">
        <f>K8/162</f>
        <v>124.88888888888889</v>
      </c>
      <c r="N8" s="11"/>
      <c r="O8" s="26">
        <v>38.5</v>
      </c>
      <c r="P8" s="11"/>
      <c r="Q8" s="11"/>
      <c r="R8" s="42" t="s">
        <v>7</v>
      </c>
      <c r="S8" s="48"/>
      <c r="T8" s="63"/>
      <c r="U8" s="63"/>
      <c r="V8" s="63"/>
      <c r="W8" s="63"/>
      <c r="X8" s="47" t="s">
        <v>1</v>
      </c>
      <c r="Y8" s="64" t="s">
        <v>2</v>
      </c>
      <c r="Z8" s="25"/>
      <c r="AA8" s="27"/>
      <c r="AB8" s="17"/>
      <c r="AC8" s="28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27.75">
      <c r="A9" s="19">
        <v>7</v>
      </c>
      <c r="B9" s="19"/>
      <c r="C9" s="24" t="s">
        <v>59</v>
      </c>
      <c r="D9" s="36"/>
      <c r="E9" s="12">
        <v>18</v>
      </c>
      <c r="F9" s="12"/>
      <c r="G9" s="12">
        <v>7</v>
      </c>
      <c r="H9" s="12">
        <v>0</v>
      </c>
      <c r="I9" s="12">
        <v>11</v>
      </c>
      <c r="J9" s="12"/>
      <c r="K9" s="11">
        <v>18916</v>
      </c>
      <c r="L9" s="11"/>
      <c r="M9" s="20">
        <f>K9/162</f>
        <v>116.76543209876543</v>
      </c>
      <c r="N9" s="11"/>
      <c r="O9" s="26">
        <v>29</v>
      </c>
      <c r="P9" s="11"/>
      <c r="Q9" s="11"/>
      <c r="R9" s="144" t="s">
        <v>69</v>
      </c>
      <c r="S9" s="145"/>
      <c r="T9" s="145"/>
      <c r="U9" s="145"/>
      <c r="V9" s="145"/>
      <c r="W9" s="146"/>
      <c r="X9" s="51">
        <v>495</v>
      </c>
      <c r="Y9" s="61">
        <f>X9/3</f>
        <v>165</v>
      </c>
      <c r="Z9" s="25"/>
      <c r="AA9" s="27"/>
      <c r="AB9" s="17"/>
      <c r="AC9" s="28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27.75">
      <c r="A10" s="19">
        <v>8</v>
      </c>
      <c r="B10" s="19"/>
      <c r="C10" s="24" t="s">
        <v>41</v>
      </c>
      <c r="D10" s="36"/>
      <c r="E10" s="12">
        <v>18</v>
      </c>
      <c r="F10" s="12"/>
      <c r="G10" s="12">
        <v>3</v>
      </c>
      <c r="H10" s="12">
        <v>3</v>
      </c>
      <c r="I10" s="12">
        <v>12</v>
      </c>
      <c r="J10" s="12"/>
      <c r="K10" s="11">
        <v>18275</v>
      </c>
      <c r="L10" s="11"/>
      <c r="M10" s="20">
        <f>K10/162</f>
        <v>112.80864197530865</v>
      </c>
      <c r="N10" s="11"/>
      <c r="O10" s="26">
        <v>23</v>
      </c>
      <c r="P10" s="11"/>
      <c r="Q10" s="11"/>
      <c r="R10" s="55"/>
      <c r="S10" s="55"/>
      <c r="T10" s="55"/>
      <c r="U10" s="55"/>
      <c r="V10" s="55"/>
      <c r="W10" s="55"/>
      <c r="X10" s="58"/>
      <c r="Y10" s="65"/>
      <c r="Z10" s="25"/>
      <c r="AA10" s="27"/>
      <c r="AB10" s="17"/>
      <c r="AC10" s="28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40" ht="27.75">
      <c r="A11" s="19">
        <v>9</v>
      </c>
      <c r="B11" s="19"/>
      <c r="C11" s="24" t="s">
        <v>112</v>
      </c>
      <c r="D11" s="36"/>
      <c r="E11" s="12">
        <v>18</v>
      </c>
      <c r="F11" s="12"/>
      <c r="G11" s="12">
        <v>2</v>
      </c>
      <c r="H11" s="12">
        <v>1</v>
      </c>
      <c r="I11" s="12">
        <v>15</v>
      </c>
      <c r="J11" s="12"/>
      <c r="K11" s="11">
        <v>15294</v>
      </c>
      <c r="L11" s="11"/>
      <c r="M11" s="20">
        <f>K11/162</f>
        <v>94.4074074074074</v>
      </c>
      <c r="N11" s="11"/>
      <c r="O11" s="26">
        <v>11</v>
      </c>
      <c r="P11" s="11"/>
      <c r="Q11" s="11"/>
      <c r="R11" s="42" t="s">
        <v>8</v>
      </c>
      <c r="S11" s="48"/>
      <c r="T11" s="63"/>
      <c r="U11" s="63"/>
      <c r="V11" s="63"/>
      <c r="W11" s="63"/>
      <c r="X11" s="47" t="s">
        <v>1</v>
      </c>
      <c r="Y11" s="64" t="s">
        <v>2</v>
      </c>
      <c r="Z11" s="25"/>
      <c r="AA11" s="27"/>
      <c r="AB11" s="17"/>
      <c r="AC11" s="28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</row>
    <row r="12" spans="1:40" ht="27.75">
      <c r="A12" s="19">
        <v>10</v>
      </c>
      <c r="B12" s="19"/>
      <c r="C12" s="24" t="s">
        <v>109</v>
      </c>
      <c r="D12" s="36" t="s">
        <v>0</v>
      </c>
      <c r="E12" s="12">
        <v>18</v>
      </c>
      <c r="F12" s="12"/>
      <c r="G12" s="12">
        <v>0</v>
      </c>
      <c r="H12" s="12">
        <v>1</v>
      </c>
      <c r="I12" s="12">
        <v>17</v>
      </c>
      <c r="J12" s="12"/>
      <c r="K12" s="11">
        <v>15666</v>
      </c>
      <c r="L12" s="11"/>
      <c r="M12" s="20">
        <f>K12/162</f>
        <v>96.70370370370371</v>
      </c>
      <c r="N12" s="11"/>
      <c r="O12" s="26">
        <v>5</v>
      </c>
      <c r="P12" s="11"/>
      <c r="Q12" s="11"/>
      <c r="R12" s="144" t="s">
        <v>70</v>
      </c>
      <c r="S12" s="145"/>
      <c r="T12" s="145"/>
      <c r="U12" s="145"/>
      <c r="V12" s="145"/>
      <c r="W12" s="146"/>
      <c r="X12" s="51">
        <v>1318</v>
      </c>
      <c r="Y12" s="61">
        <f>X12/9</f>
        <v>146.44444444444446</v>
      </c>
      <c r="Z12" s="25"/>
      <c r="AA12" s="27"/>
      <c r="AB12" s="17"/>
      <c r="AC12" s="28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</row>
    <row r="13" spans="1:40" ht="15.75" customHeight="1">
      <c r="A13" s="19"/>
      <c r="B13" s="19"/>
      <c r="C13" s="35"/>
      <c r="D13" s="36"/>
      <c r="E13" s="12"/>
      <c r="F13" s="12"/>
      <c r="G13" s="12"/>
      <c r="H13" s="12"/>
      <c r="I13" s="12"/>
      <c r="J13" s="12"/>
      <c r="K13" s="11"/>
      <c r="L13" s="11"/>
      <c r="M13" s="20"/>
      <c r="N13" s="11"/>
      <c r="O13" s="26"/>
      <c r="P13" s="11"/>
      <c r="Q13" s="11"/>
      <c r="R13" s="25"/>
      <c r="S13" s="20"/>
      <c r="T13" s="20"/>
      <c r="U13" s="77"/>
      <c r="V13" s="25"/>
      <c r="W13" s="11"/>
      <c r="X13" s="11"/>
      <c r="Y13" s="11"/>
      <c r="Z13" s="25"/>
      <c r="AA13" s="27"/>
      <c r="AB13" s="17"/>
      <c r="AC13" s="28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</row>
    <row r="14" spans="1:40" ht="22.5" customHeight="1">
      <c r="A14" s="142" t="s">
        <v>668</v>
      </c>
      <c r="B14" s="19"/>
      <c r="C14" s="35"/>
      <c r="D14" s="36"/>
      <c r="E14" s="12"/>
      <c r="F14" s="12"/>
      <c r="G14" s="12"/>
      <c r="H14" s="12"/>
      <c r="I14" s="12"/>
      <c r="J14" s="12"/>
      <c r="K14" s="11"/>
      <c r="L14" s="11"/>
      <c r="M14" s="20"/>
      <c r="N14" s="11"/>
      <c r="O14" s="26"/>
      <c r="P14" s="11"/>
      <c r="Q14" s="11"/>
      <c r="R14" s="25"/>
      <c r="S14" s="20"/>
      <c r="T14" s="20"/>
      <c r="U14" s="77"/>
      <c r="V14" s="25"/>
      <c r="W14" s="11"/>
      <c r="X14" s="11"/>
      <c r="Y14" s="11"/>
      <c r="Z14" s="25"/>
      <c r="AA14" s="27"/>
      <c r="AB14" s="17"/>
      <c r="AC14" s="28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</row>
    <row r="15" spans="1:40" ht="20.25" customHeight="1">
      <c r="A15" s="37"/>
      <c r="B15" s="37"/>
      <c r="C15" s="42"/>
      <c r="D15" s="38"/>
      <c r="E15" s="38" t="s">
        <v>0</v>
      </c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4"/>
      <c r="Q15" s="4"/>
      <c r="R15" s="4"/>
      <c r="S15" s="4"/>
      <c r="T15" s="4"/>
      <c r="U15" s="4"/>
      <c r="V15" s="4"/>
      <c r="W15" s="4"/>
      <c r="X15" s="39"/>
      <c r="Y15" s="39"/>
      <c r="Z15" s="38"/>
      <c r="AA15" s="38"/>
      <c r="AB15" s="40"/>
      <c r="AC15" s="41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</row>
    <row r="16" spans="1:40" ht="20.25" customHeight="1">
      <c r="A16" s="120" t="s">
        <v>688</v>
      </c>
      <c r="B16" s="37"/>
      <c r="C16" s="43" t="s">
        <v>69</v>
      </c>
      <c r="D16" s="44" t="s">
        <v>3</v>
      </c>
      <c r="E16" s="163" t="s">
        <v>110</v>
      </c>
      <c r="F16" s="164"/>
      <c r="G16" s="164"/>
      <c r="H16" s="164"/>
      <c r="I16" s="165"/>
      <c r="J16" s="160" t="s">
        <v>696</v>
      </c>
      <c r="K16" s="170"/>
      <c r="L16" s="171"/>
      <c r="M16" s="45" t="s">
        <v>121</v>
      </c>
      <c r="N16" s="39"/>
      <c r="O16" s="39"/>
      <c r="P16" s="4"/>
      <c r="Q16" s="4"/>
      <c r="R16" s="4"/>
      <c r="S16" s="4"/>
      <c r="T16" s="4"/>
      <c r="U16" s="4"/>
      <c r="V16" s="4"/>
      <c r="W16" s="4"/>
      <c r="X16" s="39"/>
      <c r="Y16" s="39"/>
      <c r="Z16" s="38"/>
      <c r="AA16" s="38"/>
      <c r="AB16" s="40"/>
      <c r="AC16" s="41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</row>
    <row r="17" spans="1:40" ht="20.25" customHeight="1">
      <c r="A17" s="37"/>
      <c r="B17" s="37"/>
      <c r="C17" s="43" t="s">
        <v>70</v>
      </c>
      <c r="D17" s="44" t="s">
        <v>3</v>
      </c>
      <c r="E17" s="163" t="s">
        <v>148</v>
      </c>
      <c r="F17" s="164"/>
      <c r="G17" s="164"/>
      <c r="H17" s="164"/>
      <c r="I17" s="165"/>
      <c r="J17" s="160" t="s">
        <v>702</v>
      </c>
      <c r="K17" s="170"/>
      <c r="L17" s="171"/>
      <c r="M17" s="45" t="s">
        <v>121</v>
      </c>
      <c r="N17" s="39"/>
      <c r="O17" s="39"/>
      <c r="P17" s="4"/>
      <c r="Q17" s="4"/>
      <c r="R17" s="4"/>
      <c r="S17" s="4"/>
      <c r="T17" s="4"/>
      <c r="U17" s="4"/>
      <c r="V17" s="4"/>
      <c r="W17" s="4"/>
      <c r="X17" s="39"/>
      <c r="Y17" s="39"/>
      <c r="Z17" s="38"/>
      <c r="AA17" s="38"/>
      <c r="AB17" s="40"/>
      <c r="AC17" s="41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</row>
    <row r="18" spans="1:40" ht="20.25" customHeight="1">
      <c r="A18" s="37"/>
      <c r="B18" s="37"/>
      <c r="C18" s="43" t="s">
        <v>109</v>
      </c>
      <c r="D18" s="44" t="s">
        <v>3</v>
      </c>
      <c r="E18" s="163" t="s">
        <v>112</v>
      </c>
      <c r="F18" s="164"/>
      <c r="G18" s="164"/>
      <c r="H18" s="164"/>
      <c r="I18" s="165"/>
      <c r="J18" s="160" t="s">
        <v>703</v>
      </c>
      <c r="K18" s="170"/>
      <c r="L18" s="171"/>
      <c r="M18" s="45" t="s">
        <v>123</v>
      </c>
      <c r="N18" s="39"/>
      <c r="O18" s="39"/>
      <c r="P18" s="4"/>
      <c r="Q18" s="4"/>
      <c r="R18" s="4"/>
      <c r="S18" s="4"/>
      <c r="T18" s="4"/>
      <c r="U18" s="4"/>
      <c r="V18" s="4"/>
      <c r="W18" s="4"/>
      <c r="X18" s="39"/>
      <c r="Y18" s="39"/>
      <c r="Z18" s="38"/>
      <c r="AA18" s="38"/>
      <c r="AB18" s="40"/>
      <c r="AC18" s="41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</row>
    <row r="19" spans="1:40" ht="20.25" customHeight="1">
      <c r="A19" s="37"/>
      <c r="B19" s="37"/>
      <c r="C19" s="43" t="s">
        <v>108</v>
      </c>
      <c r="D19" s="44" t="s">
        <v>3</v>
      </c>
      <c r="E19" s="163" t="s">
        <v>111</v>
      </c>
      <c r="F19" s="164"/>
      <c r="G19" s="164"/>
      <c r="H19" s="164"/>
      <c r="I19" s="165"/>
      <c r="J19" s="153" t="s">
        <v>704</v>
      </c>
      <c r="K19" s="170"/>
      <c r="L19" s="171"/>
      <c r="M19" s="45" t="s">
        <v>119</v>
      </c>
      <c r="N19" s="39"/>
      <c r="O19" s="39"/>
      <c r="P19" s="4"/>
      <c r="Q19" s="4"/>
      <c r="R19" s="4"/>
      <c r="S19" s="4"/>
      <c r="T19" s="4"/>
      <c r="U19" s="4"/>
      <c r="V19" s="4"/>
      <c r="W19" s="4"/>
      <c r="X19" s="39"/>
      <c r="Y19" s="39"/>
      <c r="Z19" s="38"/>
      <c r="AA19" s="38"/>
      <c r="AB19" s="40"/>
      <c r="AC19" s="41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</row>
    <row r="20" spans="1:40" ht="20.25" customHeight="1">
      <c r="A20" s="37"/>
      <c r="B20" s="37"/>
      <c r="C20" s="43" t="s">
        <v>41</v>
      </c>
      <c r="D20" s="44" t="s">
        <v>3</v>
      </c>
      <c r="E20" s="163" t="s">
        <v>59</v>
      </c>
      <c r="F20" s="164"/>
      <c r="G20" s="164"/>
      <c r="H20" s="164"/>
      <c r="I20" s="165"/>
      <c r="J20" s="160" t="s">
        <v>705</v>
      </c>
      <c r="K20" s="170"/>
      <c r="L20" s="171"/>
      <c r="M20" s="45" t="s">
        <v>123</v>
      </c>
      <c r="N20" s="39"/>
      <c r="O20" s="39"/>
      <c r="P20" s="4"/>
      <c r="Q20" s="4"/>
      <c r="R20" s="4"/>
      <c r="S20" s="4"/>
      <c r="T20" s="4"/>
      <c r="U20" s="4"/>
      <c r="V20" s="4"/>
      <c r="W20" s="4"/>
      <c r="X20" s="39"/>
      <c r="Y20" s="39"/>
      <c r="Z20" s="38"/>
      <c r="AA20" s="38"/>
      <c r="AB20" s="40"/>
      <c r="AC20" s="41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20.25" customHeight="1">
      <c r="A21" s="120" t="s">
        <v>635</v>
      </c>
      <c r="B21" s="37"/>
      <c r="C21" s="43" t="s">
        <v>109</v>
      </c>
      <c r="D21" s="44" t="s">
        <v>3</v>
      </c>
      <c r="E21" s="163" t="s">
        <v>108</v>
      </c>
      <c r="F21" s="164"/>
      <c r="G21" s="164"/>
      <c r="H21" s="164"/>
      <c r="I21" s="165"/>
      <c r="J21" s="160" t="s">
        <v>645</v>
      </c>
      <c r="K21" s="170"/>
      <c r="L21" s="171"/>
      <c r="M21" s="45" t="s">
        <v>119</v>
      </c>
      <c r="N21" s="39"/>
      <c r="O21" s="39"/>
      <c r="P21" s="4"/>
      <c r="Q21" s="4"/>
      <c r="R21" s="4"/>
      <c r="S21" s="4"/>
      <c r="T21" s="4"/>
      <c r="U21" s="4"/>
      <c r="V21" s="4"/>
      <c r="W21" s="4"/>
      <c r="X21" s="39"/>
      <c r="Y21" s="39"/>
      <c r="Z21" s="38"/>
      <c r="AA21" s="38"/>
      <c r="AB21" s="40"/>
      <c r="AC21" s="41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</row>
    <row r="22" spans="1:40" ht="20.25" customHeight="1">
      <c r="A22" s="37"/>
      <c r="B22" s="37"/>
      <c r="C22" s="43" t="s">
        <v>112</v>
      </c>
      <c r="D22" s="44" t="s">
        <v>3</v>
      </c>
      <c r="E22" s="163" t="s">
        <v>148</v>
      </c>
      <c r="F22" s="164"/>
      <c r="G22" s="164"/>
      <c r="H22" s="164"/>
      <c r="I22" s="165"/>
      <c r="J22" s="160" t="s">
        <v>644</v>
      </c>
      <c r="K22" s="170"/>
      <c r="L22" s="171"/>
      <c r="M22" s="45" t="s">
        <v>123</v>
      </c>
      <c r="N22" s="39"/>
      <c r="O22" s="39"/>
      <c r="P22" s="4"/>
      <c r="Q22" s="4"/>
      <c r="R22" s="4"/>
      <c r="S22" s="4"/>
      <c r="T22" s="4"/>
      <c r="U22" s="4"/>
      <c r="V22" s="4"/>
      <c r="W22" s="4"/>
      <c r="X22" s="39"/>
      <c r="Y22" s="39"/>
      <c r="Z22" s="38"/>
      <c r="AA22" s="38"/>
      <c r="AB22" s="40"/>
      <c r="AC22" s="41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</row>
    <row r="23" spans="1:40" ht="20.25" customHeight="1">
      <c r="A23" s="37"/>
      <c r="B23" s="37"/>
      <c r="C23" s="43" t="s">
        <v>59</v>
      </c>
      <c r="D23" s="44" t="s">
        <v>3</v>
      </c>
      <c r="E23" s="163" t="s">
        <v>110</v>
      </c>
      <c r="F23" s="164"/>
      <c r="G23" s="164"/>
      <c r="H23" s="164"/>
      <c r="I23" s="165"/>
      <c r="J23" s="160" t="s">
        <v>648</v>
      </c>
      <c r="K23" s="170"/>
      <c r="L23" s="171"/>
      <c r="M23" s="45" t="s">
        <v>119</v>
      </c>
      <c r="N23" s="39"/>
      <c r="O23" s="39"/>
      <c r="P23" s="4"/>
      <c r="Q23" s="4"/>
      <c r="R23" s="4"/>
      <c r="S23" s="4"/>
      <c r="T23" s="4"/>
      <c r="U23" s="4"/>
      <c r="V23" s="4"/>
      <c r="W23" s="4"/>
      <c r="X23" s="39"/>
      <c r="Y23" s="39"/>
      <c r="Z23" s="38"/>
      <c r="AA23" s="38"/>
      <c r="AB23" s="40"/>
      <c r="AC23" s="41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</row>
    <row r="24" spans="1:40" ht="20.25" customHeight="1">
      <c r="A24" s="37"/>
      <c r="B24" s="37"/>
      <c r="C24" s="43" t="s">
        <v>70</v>
      </c>
      <c r="D24" s="44" t="s">
        <v>3</v>
      </c>
      <c r="E24" s="163" t="s">
        <v>41</v>
      </c>
      <c r="F24" s="164"/>
      <c r="G24" s="164"/>
      <c r="H24" s="164"/>
      <c r="I24" s="165"/>
      <c r="J24" s="160" t="s">
        <v>646</v>
      </c>
      <c r="K24" s="170"/>
      <c r="L24" s="171"/>
      <c r="M24" s="45" t="s">
        <v>121</v>
      </c>
      <c r="N24" s="39"/>
      <c r="O24" s="39"/>
      <c r="P24" s="4"/>
      <c r="Q24" s="4"/>
      <c r="R24" s="4"/>
      <c r="S24" s="4"/>
      <c r="T24" s="4"/>
      <c r="U24" s="4"/>
      <c r="V24" s="4"/>
      <c r="W24" s="4"/>
      <c r="X24" s="39"/>
      <c r="Y24" s="39"/>
      <c r="Z24" s="38"/>
      <c r="AA24" s="38"/>
      <c r="AB24" s="40"/>
      <c r="AC24" s="41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</row>
    <row r="25" spans="1:40" ht="20.25" customHeight="1">
      <c r="A25" s="37"/>
      <c r="B25" s="37"/>
      <c r="C25" s="43" t="s">
        <v>69</v>
      </c>
      <c r="D25" s="44" t="s">
        <v>3</v>
      </c>
      <c r="E25" s="163" t="s">
        <v>111</v>
      </c>
      <c r="F25" s="164"/>
      <c r="G25" s="164"/>
      <c r="H25" s="164"/>
      <c r="I25" s="165"/>
      <c r="J25" s="160" t="s">
        <v>647</v>
      </c>
      <c r="K25" s="170"/>
      <c r="L25" s="171"/>
      <c r="M25" s="45" t="s">
        <v>117</v>
      </c>
      <c r="N25" s="39"/>
      <c r="O25" s="39"/>
      <c r="P25" s="4"/>
      <c r="Q25" s="4"/>
      <c r="R25" s="4"/>
      <c r="S25" s="4"/>
      <c r="T25" s="4"/>
      <c r="U25" s="4"/>
      <c r="V25" s="4"/>
      <c r="W25" s="4"/>
      <c r="X25" s="39"/>
      <c r="Y25" s="39"/>
      <c r="Z25" s="38"/>
      <c r="AA25" s="38"/>
      <c r="AB25" s="40"/>
      <c r="AC25" s="41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</row>
    <row r="26" spans="1:40" ht="20.25" customHeight="1">
      <c r="A26" s="120" t="s">
        <v>609</v>
      </c>
      <c r="B26" s="37"/>
      <c r="C26" s="43" t="s">
        <v>112</v>
      </c>
      <c r="D26" s="44" t="s">
        <v>3</v>
      </c>
      <c r="E26" s="163" t="s">
        <v>111</v>
      </c>
      <c r="F26" s="164"/>
      <c r="G26" s="164"/>
      <c r="H26" s="164"/>
      <c r="I26" s="165"/>
      <c r="J26" s="160" t="s">
        <v>614</v>
      </c>
      <c r="K26" s="170"/>
      <c r="L26" s="171"/>
      <c r="M26" s="45" t="s">
        <v>119</v>
      </c>
      <c r="N26" s="39"/>
      <c r="O26" s="39"/>
      <c r="P26" s="4"/>
      <c r="Q26" s="4"/>
      <c r="R26" s="4"/>
      <c r="S26" s="4"/>
      <c r="T26" s="4"/>
      <c r="U26" s="4"/>
      <c r="V26" s="4"/>
      <c r="W26" s="4"/>
      <c r="X26" s="39"/>
      <c r="Y26" s="39"/>
      <c r="Z26" s="38"/>
      <c r="AA26" s="38"/>
      <c r="AB26" s="40"/>
      <c r="AC26" s="41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</row>
    <row r="27" spans="1:40" ht="20.25" customHeight="1">
      <c r="A27" s="37"/>
      <c r="B27" s="37"/>
      <c r="C27" s="43" t="s">
        <v>69</v>
      </c>
      <c r="D27" s="44" t="s">
        <v>3</v>
      </c>
      <c r="E27" s="163" t="s">
        <v>70</v>
      </c>
      <c r="F27" s="164"/>
      <c r="G27" s="164"/>
      <c r="H27" s="164"/>
      <c r="I27" s="165"/>
      <c r="J27" s="160" t="s">
        <v>613</v>
      </c>
      <c r="K27" s="170"/>
      <c r="L27" s="171"/>
      <c r="M27" s="45" t="s">
        <v>123</v>
      </c>
      <c r="N27" s="39"/>
      <c r="O27" s="39"/>
      <c r="P27" s="4"/>
      <c r="Q27" s="4"/>
      <c r="R27" s="4"/>
      <c r="S27" s="4"/>
      <c r="T27" s="4"/>
      <c r="U27" s="4"/>
      <c r="V27" s="4"/>
      <c r="W27" s="4"/>
      <c r="X27" s="39"/>
      <c r="Y27" s="39"/>
      <c r="Z27" s="38"/>
      <c r="AA27" s="38"/>
      <c r="AB27" s="40"/>
      <c r="AC27" s="41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</row>
    <row r="28" spans="1:40" ht="20.25" customHeight="1">
      <c r="A28" s="37"/>
      <c r="B28" s="37"/>
      <c r="C28" s="43" t="s">
        <v>41</v>
      </c>
      <c r="D28" s="44" t="s">
        <v>3</v>
      </c>
      <c r="E28" s="163" t="s">
        <v>110</v>
      </c>
      <c r="F28" s="164"/>
      <c r="G28" s="164"/>
      <c r="H28" s="164"/>
      <c r="I28" s="165"/>
      <c r="J28" s="160" t="s">
        <v>622</v>
      </c>
      <c r="K28" s="170"/>
      <c r="L28" s="171"/>
      <c r="M28" s="45" t="s">
        <v>123</v>
      </c>
      <c r="N28" s="39"/>
      <c r="O28" s="39"/>
      <c r="P28" s="4"/>
      <c r="Q28" s="4"/>
      <c r="R28" s="4"/>
      <c r="S28" s="4"/>
      <c r="T28" s="4"/>
      <c r="U28" s="4"/>
      <c r="V28" s="4"/>
      <c r="W28" s="4"/>
      <c r="X28" s="39"/>
      <c r="Y28" s="39"/>
      <c r="Z28" s="38"/>
      <c r="AA28" s="38"/>
      <c r="AB28" s="40"/>
      <c r="AC28" s="41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</row>
    <row r="29" spans="1:40" ht="20.25" customHeight="1">
      <c r="A29" s="37"/>
      <c r="B29" s="37"/>
      <c r="C29" s="43" t="s">
        <v>59</v>
      </c>
      <c r="D29" s="44" t="s">
        <v>3</v>
      </c>
      <c r="E29" s="163" t="s">
        <v>108</v>
      </c>
      <c r="F29" s="164"/>
      <c r="G29" s="164"/>
      <c r="H29" s="164"/>
      <c r="I29" s="165"/>
      <c r="J29" s="160" t="s">
        <v>621</v>
      </c>
      <c r="K29" s="170"/>
      <c r="L29" s="171"/>
      <c r="M29" s="45" t="s">
        <v>123</v>
      </c>
      <c r="N29" s="39"/>
      <c r="O29" s="39"/>
      <c r="P29" s="4"/>
      <c r="Q29" s="4"/>
      <c r="R29" s="4"/>
      <c r="S29" s="4"/>
      <c r="T29" s="4"/>
      <c r="U29" s="4"/>
      <c r="V29" s="4"/>
      <c r="W29" s="4"/>
      <c r="X29" s="39"/>
      <c r="Y29" s="39"/>
      <c r="Z29" s="38"/>
      <c r="AA29" s="38"/>
      <c r="AB29" s="40"/>
      <c r="AC29" s="41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</row>
    <row r="30" spans="1:40" ht="20.25" customHeight="1">
      <c r="A30" s="37"/>
      <c r="B30" s="37"/>
      <c r="C30" s="43" t="s">
        <v>148</v>
      </c>
      <c r="D30" s="44" t="s">
        <v>3</v>
      </c>
      <c r="E30" s="163" t="s">
        <v>109</v>
      </c>
      <c r="F30" s="164"/>
      <c r="G30" s="164"/>
      <c r="H30" s="164"/>
      <c r="I30" s="165"/>
      <c r="J30" s="160" t="s">
        <v>624</v>
      </c>
      <c r="K30" s="170"/>
      <c r="L30" s="171"/>
      <c r="M30" s="45" t="s">
        <v>121</v>
      </c>
      <c r="N30" s="39"/>
      <c r="O30" s="39"/>
      <c r="P30" s="4"/>
      <c r="Q30" s="4"/>
      <c r="R30" s="4"/>
      <c r="S30" s="4"/>
      <c r="T30" s="4"/>
      <c r="U30" s="4"/>
      <c r="V30" s="4"/>
      <c r="W30" s="4"/>
      <c r="X30" s="39"/>
      <c r="Y30" s="39"/>
      <c r="Z30" s="38"/>
      <c r="AA30" s="38"/>
      <c r="AB30" s="40"/>
      <c r="AC30" s="41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</row>
    <row r="31" spans="1:40" ht="20.25" customHeight="1">
      <c r="A31" s="120" t="s">
        <v>595</v>
      </c>
      <c r="B31" s="37"/>
      <c r="C31" s="43" t="s">
        <v>112</v>
      </c>
      <c r="D31" s="44" t="s">
        <v>3</v>
      </c>
      <c r="E31" s="163" t="s">
        <v>108</v>
      </c>
      <c r="F31" s="164"/>
      <c r="G31" s="164"/>
      <c r="H31" s="164"/>
      <c r="I31" s="165"/>
      <c r="J31" s="160" t="s">
        <v>599</v>
      </c>
      <c r="K31" s="170"/>
      <c r="L31" s="171"/>
      <c r="M31" s="45" t="s">
        <v>119</v>
      </c>
      <c r="N31" s="39"/>
      <c r="O31" s="39"/>
      <c r="P31" s="4"/>
      <c r="Q31" s="4"/>
      <c r="R31" s="4"/>
      <c r="S31" s="4"/>
      <c r="T31" s="4"/>
      <c r="U31" s="4"/>
      <c r="V31" s="4"/>
      <c r="W31" s="4"/>
      <c r="X31" s="39"/>
      <c r="Y31" s="39"/>
      <c r="Z31" s="38"/>
      <c r="AA31" s="38"/>
      <c r="AB31" s="40"/>
      <c r="AC31" s="41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</row>
    <row r="32" spans="1:40" ht="20.25" customHeight="1">
      <c r="A32" s="37"/>
      <c r="B32" s="37"/>
      <c r="C32" s="43" t="s">
        <v>111</v>
      </c>
      <c r="D32" s="44" t="s">
        <v>3</v>
      </c>
      <c r="E32" s="163" t="s">
        <v>148</v>
      </c>
      <c r="F32" s="164"/>
      <c r="G32" s="164"/>
      <c r="H32" s="164"/>
      <c r="I32" s="165"/>
      <c r="J32" s="160" t="s">
        <v>631</v>
      </c>
      <c r="K32" s="170"/>
      <c r="L32" s="171"/>
      <c r="M32" s="45" t="s">
        <v>119</v>
      </c>
      <c r="N32" s="39"/>
      <c r="O32" s="39"/>
      <c r="P32" s="4"/>
      <c r="Q32" s="4"/>
      <c r="R32" s="4"/>
      <c r="S32" s="4"/>
      <c r="T32" s="4"/>
      <c r="U32" s="4"/>
      <c r="V32" s="4"/>
      <c r="W32" s="4"/>
      <c r="X32" s="39"/>
      <c r="Y32" s="39"/>
      <c r="Z32" s="38"/>
      <c r="AA32" s="38"/>
      <c r="AB32" s="40"/>
      <c r="AC32" s="41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1:40" ht="20.25" customHeight="1">
      <c r="A33" s="37"/>
      <c r="B33" s="37"/>
      <c r="C33" s="43" t="s">
        <v>110</v>
      </c>
      <c r="D33" s="44" t="s">
        <v>3</v>
      </c>
      <c r="E33" s="163" t="s">
        <v>70</v>
      </c>
      <c r="F33" s="164"/>
      <c r="G33" s="164"/>
      <c r="H33" s="164"/>
      <c r="I33" s="165"/>
      <c r="J33" s="160" t="s">
        <v>604</v>
      </c>
      <c r="K33" s="170"/>
      <c r="L33" s="171"/>
      <c r="M33" s="45" t="s">
        <v>117</v>
      </c>
      <c r="N33" s="39"/>
      <c r="O33" s="39"/>
      <c r="P33" s="4"/>
      <c r="Q33" s="4"/>
      <c r="R33" s="4"/>
      <c r="S33" s="4"/>
      <c r="T33" s="4"/>
      <c r="U33" s="4"/>
      <c r="V33" s="4"/>
      <c r="W33" s="4"/>
      <c r="X33" s="39"/>
      <c r="Y33" s="39"/>
      <c r="Z33" s="38"/>
      <c r="AA33" s="38"/>
      <c r="AB33" s="40"/>
      <c r="AC33" s="41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1:40" ht="20.25" customHeight="1">
      <c r="A34" s="37"/>
      <c r="B34" s="37"/>
      <c r="C34" s="43" t="s">
        <v>59</v>
      </c>
      <c r="D34" s="44" t="s">
        <v>3</v>
      </c>
      <c r="E34" s="163" t="s">
        <v>69</v>
      </c>
      <c r="F34" s="164"/>
      <c r="G34" s="164"/>
      <c r="H34" s="164"/>
      <c r="I34" s="165"/>
      <c r="J34" s="160" t="s">
        <v>630</v>
      </c>
      <c r="K34" s="170"/>
      <c r="L34" s="171"/>
      <c r="M34" s="45" t="s">
        <v>123</v>
      </c>
      <c r="N34" s="39"/>
      <c r="O34" s="39"/>
      <c r="P34" s="4"/>
      <c r="Q34" s="4"/>
      <c r="R34" s="4"/>
      <c r="S34" s="4"/>
      <c r="T34" s="4"/>
      <c r="U34" s="4"/>
      <c r="V34" s="4"/>
      <c r="W34" s="4"/>
      <c r="X34" s="39"/>
      <c r="Y34" s="39"/>
      <c r="Z34" s="38"/>
      <c r="AA34" s="38"/>
      <c r="AB34" s="40"/>
      <c r="AC34" s="41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</row>
    <row r="35" spans="1:40" ht="20.25" customHeight="1">
      <c r="A35" s="37"/>
      <c r="B35" s="37"/>
      <c r="C35" s="43" t="s">
        <v>41</v>
      </c>
      <c r="D35" s="44" t="s">
        <v>3</v>
      </c>
      <c r="E35" s="163" t="s">
        <v>109</v>
      </c>
      <c r="F35" s="164"/>
      <c r="G35" s="164"/>
      <c r="H35" s="164"/>
      <c r="I35" s="165"/>
      <c r="J35" s="160" t="s">
        <v>605</v>
      </c>
      <c r="K35" s="170"/>
      <c r="L35" s="171"/>
      <c r="M35" s="45" t="s">
        <v>121</v>
      </c>
      <c r="N35" s="39"/>
      <c r="O35" s="39"/>
      <c r="P35" s="4"/>
      <c r="Q35" s="4"/>
      <c r="R35" s="4"/>
      <c r="S35" s="4"/>
      <c r="T35" s="4"/>
      <c r="U35" s="4"/>
      <c r="V35" s="4"/>
      <c r="W35" s="4"/>
      <c r="X35" s="39"/>
      <c r="Y35" s="39"/>
      <c r="Z35" s="38"/>
      <c r="AA35" s="38"/>
      <c r="AB35" s="40"/>
      <c r="AC35" s="41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</row>
    <row r="36" spans="1:40" ht="20.25" customHeight="1">
      <c r="A36" s="120" t="s">
        <v>564</v>
      </c>
      <c r="B36" s="37"/>
      <c r="C36" s="43" t="s">
        <v>112</v>
      </c>
      <c r="D36" s="44" t="s">
        <v>3</v>
      </c>
      <c r="E36" s="163" t="s">
        <v>69</v>
      </c>
      <c r="F36" s="164"/>
      <c r="G36" s="164"/>
      <c r="H36" s="164"/>
      <c r="I36" s="165"/>
      <c r="J36" s="160" t="s">
        <v>569</v>
      </c>
      <c r="K36" s="170"/>
      <c r="L36" s="171"/>
      <c r="M36" s="45" t="s">
        <v>119</v>
      </c>
      <c r="N36" s="39"/>
      <c r="O36" s="39"/>
      <c r="P36" s="4"/>
      <c r="Q36" s="4"/>
      <c r="R36" s="4"/>
      <c r="S36" s="4"/>
      <c r="T36" s="4"/>
      <c r="U36" s="4"/>
      <c r="V36" s="4"/>
      <c r="W36" s="4"/>
      <c r="X36" s="39"/>
      <c r="Y36" s="39"/>
      <c r="Z36" s="38"/>
      <c r="AA36" s="38"/>
      <c r="AB36" s="40"/>
      <c r="AC36" s="41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  <row r="37" spans="1:40" ht="20.25" customHeight="1">
      <c r="A37" s="37"/>
      <c r="B37" s="37"/>
      <c r="C37" s="43" t="s">
        <v>70</v>
      </c>
      <c r="D37" s="44" t="s">
        <v>3</v>
      </c>
      <c r="E37" s="163" t="s">
        <v>109</v>
      </c>
      <c r="F37" s="164"/>
      <c r="G37" s="164"/>
      <c r="H37" s="164"/>
      <c r="I37" s="165"/>
      <c r="J37" s="160" t="s">
        <v>568</v>
      </c>
      <c r="K37" s="170"/>
      <c r="L37" s="171"/>
      <c r="M37" s="45" t="s">
        <v>121</v>
      </c>
      <c r="N37" s="39"/>
      <c r="O37" s="39"/>
      <c r="P37" s="4"/>
      <c r="Q37" s="4"/>
      <c r="R37" s="4"/>
      <c r="S37" s="4"/>
      <c r="T37" s="4"/>
      <c r="U37" s="4"/>
      <c r="V37" s="4"/>
      <c r="W37" s="4"/>
      <c r="X37" s="39"/>
      <c r="Y37" s="39"/>
      <c r="Z37" s="38"/>
      <c r="AA37" s="38"/>
      <c r="AB37" s="40"/>
      <c r="AC37" s="41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</row>
    <row r="38" spans="1:40" ht="20.25" customHeight="1">
      <c r="A38" s="37"/>
      <c r="B38" s="37"/>
      <c r="C38" s="43" t="s">
        <v>110</v>
      </c>
      <c r="D38" s="44" t="s">
        <v>3</v>
      </c>
      <c r="E38" s="163" t="s">
        <v>108</v>
      </c>
      <c r="F38" s="164"/>
      <c r="G38" s="164"/>
      <c r="H38" s="164"/>
      <c r="I38" s="165"/>
      <c r="J38" s="160" t="s">
        <v>577</v>
      </c>
      <c r="K38" s="170"/>
      <c r="L38" s="171"/>
      <c r="M38" s="45" t="s">
        <v>330</v>
      </c>
      <c r="N38" s="39"/>
      <c r="O38" s="39"/>
      <c r="P38" s="4"/>
      <c r="Q38" s="4"/>
      <c r="R38" s="4"/>
      <c r="S38" s="4"/>
      <c r="T38" s="4"/>
      <c r="U38" s="4"/>
      <c r="V38" s="4"/>
      <c r="W38" s="4"/>
      <c r="X38" s="39"/>
      <c r="Y38" s="39"/>
      <c r="Z38" s="38"/>
      <c r="AA38" s="38"/>
      <c r="AB38" s="40"/>
      <c r="AC38" s="41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</row>
    <row r="39" spans="1:40" ht="20.25" customHeight="1">
      <c r="A39" s="37"/>
      <c r="B39" s="37"/>
      <c r="C39" s="43" t="s">
        <v>148</v>
      </c>
      <c r="D39" s="44" t="s">
        <v>3</v>
      </c>
      <c r="E39" s="163" t="s">
        <v>59</v>
      </c>
      <c r="F39" s="164"/>
      <c r="G39" s="164"/>
      <c r="H39" s="164"/>
      <c r="I39" s="165"/>
      <c r="J39" s="160" t="s">
        <v>576</v>
      </c>
      <c r="K39" s="170"/>
      <c r="L39" s="171"/>
      <c r="M39" s="45" t="s">
        <v>121</v>
      </c>
      <c r="N39" s="39"/>
      <c r="O39" s="39"/>
      <c r="P39" s="4"/>
      <c r="Q39" s="4"/>
      <c r="R39" s="4"/>
      <c r="S39" s="4"/>
      <c r="T39" s="4"/>
      <c r="U39" s="4"/>
      <c r="V39" s="4"/>
      <c r="W39" s="4"/>
      <c r="X39" s="39"/>
      <c r="Y39" s="39"/>
      <c r="Z39" s="38"/>
      <c r="AA39" s="38"/>
      <c r="AB39" s="40"/>
      <c r="AC39" s="41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</row>
    <row r="40" spans="1:40" ht="20.25" customHeight="1">
      <c r="A40" s="37"/>
      <c r="B40" s="37"/>
      <c r="C40" s="43" t="s">
        <v>111</v>
      </c>
      <c r="D40" s="44" t="s">
        <v>3</v>
      </c>
      <c r="E40" s="163" t="s">
        <v>41</v>
      </c>
      <c r="F40" s="164"/>
      <c r="G40" s="164"/>
      <c r="H40" s="164"/>
      <c r="I40" s="165"/>
      <c r="J40" s="160" t="s">
        <v>579</v>
      </c>
      <c r="K40" s="170"/>
      <c r="L40" s="171"/>
      <c r="M40" s="45" t="s">
        <v>119</v>
      </c>
      <c r="N40" s="39"/>
      <c r="O40" s="39"/>
      <c r="P40" s="4"/>
      <c r="Q40" s="4"/>
      <c r="R40" s="4"/>
      <c r="S40" s="4"/>
      <c r="T40" s="4"/>
      <c r="U40" s="4"/>
      <c r="V40" s="4"/>
      <c r="W40" s="4"/>
      <c r="X40" s="39"/>
      <c r="Y40" s="39"/>
      <c r="Z40" s="38"/>
      <c r="AA40" s="38"/>
      <c r="AB40" s="40"/>
      <c r="AC40" s="41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</row>
    <row r="41" spans="1:40" ht="20.25" customHeight="1">
      <c r="A41" s="120" t="s">
        <v>545</v>
      </c>
      <c r="B41" s="37"/>
      <c r="C41" s="43" t="s">
        <v>110</v>
      </c>
      <c r="D41" s="44" t="s">
        <v>3</v>
      </c>
      <c r="E41" s="163" t="s">
        <v>109</v>
      </c>
      <c r="F41" s="164"/>
      <c r="G41" s="164"/>
      <c r="H41" s="164"/>
      <c r="I41" s="165"/>
      <c r="J41" s="160" t="s">
        <v>555</v>
      </c>
      <c r="K41" s="170"/>
      <c r="L41" s="171"/>
      <c r="M41" s="45" t="s">
        <v>121</v>
      </c>
      <c r="N41" s="39"/>
      <c r="O41" s="39"/>
      <c r="P41" s="4"/>
      <c r="Q41" s="4"/>
      <c r="R41" s="4"/>
      <c r="S41" s="4"/>
      <c r="T41" s="4"/>
      <c r="U41" s="4"/>
      <c r="V41" s="4"/>
      <c r="W41" s="4"/>
      <c r="X41" s="39"/>
      <c r="Y41" s="39"/>
      <c r="Z41" s="38"/>
      <c r="AA41" s="38"/>
      <c r="AB41" s="40"/>
      <c r="AC41" s="41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</row>
    <row r="42" spans="1:40" ht="20.25" customHeight="1">
      <c r="A42" s="37"/>
      <c r="B42" s="37"/>
      <c r="C42" s="43" t="s">
        <v>148</v>
      </c>
      <c r="D42" s="44" t="s">
        <v>3</v>
      </c>
      <c r="E42" s="163" t="s">
        <v>69</v>
      </c>
      <c r="F42" s="164"/>
      <c r="G42" s="164"/>
      <c r="H42" s="164"/>
      <c r="I42" s="165"/>
      <c r="J42" s="160" t="s">
        <v>556</v>
      </c>
      <c r="K42" s="170"/>
      <c r="L42" s="171"/>
      <c r="M42" s="45" t="s">
        <v>123</v>
      </c>
      <c r="N42" s="39"/>
      <c r="O42" s="39"/>
      <c r="P42" s="4"/>
      <c r="Q42" s="4"/>
      <c r="R42" s="4"/>
      <c r="S42" s="4"/>
      <c r="T42" s="4"/>
      <c r="U42" s="4"/>
      <c r="V42" s="4"/>
      <c r="W42" s="4"/>
      <c r="X42" s="39"/>
      <c r="Y42" s="39"/>
      <c r="Z42" s="38"/>
      <c r="AA42" s="38"/>
      <c r="AB42" s="40"/>
      <c r="AC42" s="41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</row>
    <row r="43" spans="1:40" ht="20.25" customHeight="1">
      <c r="A43" s="37"/>
      <c r="B43" s="37"/>
      <c r="C43" s="43" t="s">
        <v>70</v>
      </c>
      <c r="D43" s="44" t="s">
        <v>3</v>
      </c>
      <c r="E43" s="163" t="s">
        <v>112</v>
      </c>
      <c r="F43" s="164"/>
      <c r="G43" s="164"/>
      <c r="H43" s="164"/>
      <c r="I43" s="165"/>
      <c r="J43" s="160" t="s">
        <v>557</v>
      </c>
      <c r="K43" s="170"/>
      <c r="L43" s="171"/>
      <c r="M43" s="45" t="s">
        <v>121</v>
      </c>
      <c r="N43" s="39"/>
      <c r="O43" s="39"/>
      <c r="P43" s="4"/>
      <c r="Q43" s="4"/>
      <c r="R43" s="4"/>
      <c r="S43" s="4"/>
      <c r="T43" s="4"/>
      <c r="U43" s="4"/>
      <c r="V43" s="4"/>
      <c r="W43" s="4"/>
      <c r="X43" s="39"/>
      <c r="Y43" s="39"/>
      <c r="Z43" s="38"/>
      <c r="AA43" s="38"/>
      <c r="AB43" s="40"/>
      <c r="AC43" s="41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</row>
    <row r="44" spans="1:40" ht="20.25" customHeight="1">
      <c r="A44" s="37"/>
      <c r="B44" s="37"/>
      <c r="C44" s="43" t="s">
        <v>108</v>
      </c>
      <c r="D44" s="44" t="s">
        <v>3</v>
      </c>
      <c r="E44" s="163" t="s">
        <v>41</v>
      </c>
      <c r="F44" s="164"/>
      <c r="G44" s="164"/>
      <c r="H44" s="164"/>
      <c r="I44" s="165"/>
      <c r="J44" s="160" t="s">
        <v>558</v>
      </c>
      <c r="K44" s="170"/>
      <c r="L44" s="171"/>
      <c r="M44" s="45" t="s">
        <v>121</v>
      </c>
      <c r="N44" s="39"/>
      <c r="O44" s="39"/>
      <c r="P44" s="4"/>
      <c r="Q44" s="4"/>
      <c r="R44" s="4"/>
      <c r="S44" s="4"/>
      <c r="T44" s="4"/>
      <c r="U44" s="4"/>
      <c r="V44" s="4"/>
      <c r="W44" s="4"/>
      <c r="X44" s="39"/>
      <c r="Y44" s="39"/>
      <c r="Z44" s="38"/>
      <c r="AA44" s="38"/>
      <c r="AB44" s="40"/>
      <c r="AC44" s="41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</row>
    <row r="45" spans="1:40" ht="20.25" customHeight="1">
      <c r="A45" s="37"/>
      <c r="B45" s="37"/>
      <c r="C45" s="43" t="s">
        <v>111</v>
      </c>
      <c r="D45" s="44" t="s">
        <v>3</v>
      </c>
      <c r="E45" s="163" t="s">
        <v>59</v>
      </c>
      <c r="F45" s="164"/>
      <c r="G45" s="164"/>
      <c r="H45" s="164"/>
      <c r="I45" s="165"/>
      <c r="J45" s="160" t="s">
        <v>559</v>
      </c>
      <c r="K45" s="170"/>
      <c r="L45" s="171"/>
      <c r="M45" s="45" t="s">
        <v>123</v>
      </c>
      <c r="N45" s="39"/>
      <c r="O45" s="39"/>
      <c r="P45" s="4"/>
      <c r="Q45" s="4"/>
      <c r="R45" s="4"/>
      <c r="S45" s="4"/>
      <c r="T45" s="4"/>
      <c r="U45" s="4"/>
      <c r="V45" s="4"/>
      <c r="W45" s="4"/>
      <c r="X45" s="39"/>
      <c r="Y45" s="39"/>
      <c r="Z45" s="38"/>
      <c r="AA45" s="38"/>
      <c r="AB45" s="40"/>
      <c r="AC45" s="41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1:40" ht="20.25" customHeight="1">
      <c r="A46" s="120" t="s">
        <v>527</v>
      </c>
      <c r="B46" s="37"/>
      <c r="C46" s="43" t="s">
        <v>111</v>
      </c>
      <c r="D46" s="44" t="s">
        <v>3</v>
      </c>
      <c r="E46" s="163" t="s">
        <v>110</v>
      </c>
      <c r="F46" s="164"/>
      <c r="G46" s="164"/>
      <c r="H46" s="164"/>
      <c r="I46" s="165"/>
      <c r="J46" s="160" t="s">
        <v>537</v>
      </c>
      <c r="K46" s="170"/>
      <c r="L46" s="171"/>
      <c r="M46" s="45" t="s">
        <v>117</v>
      </c>
      <c r="N46" s="39"/>
      <c r="O46" s="39"/>
      <c r="P46" s="4"/>
      <c r="Q46" s="4"/>
      <c r="R46" s="4"/>
      <c r="S46" s="4"/>
      <c r="T46" s="4"/>
      <c r="U46" s="4"/>
      <c r="V46" s="4"/>
      <c r="W46" s="4"/>
      <c r="X46" s="39"/>
      <c r="Y46" s="39"/>
      <c r="Z46" s="38"/>
      <c r="AA46" s="38"/>
      <c r="AB46" s="40"/>
      <c r="AC46" s="41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</row>
    <row r="47" spans="1:40" ht="20.25" customHeight="1">
      <c r="A47" s="37"/>
      <c r="B47" s="37"/>
      <c r="C47" s="43" t="s">
        <v>112</v>
      </c>
      <c r="D47" s="44" t="s">
        <v>3</v>
      </c>
      <c r="E47" s="163" t="s">
        <v>59</v>
      </c>
      <c r="F47" s="164"/>
      <c r="G47" s="164"/>
      <c r="H47" s="164"/>
      <c r="I47" s="165"/>
      <c r="J47" s="160" t="s">
        <v>538</v>
      </c>
      <c r="K47" s="170"/>
      <c r="L47" s="171"/>
      <c r="M47" s="45" t="s">
        <v>119</v>
      </c>
      <c r="N47" s="39"/>
      <c r="O47" s="39"/>
      <c r="P47" s="4"/>
      <c r="Q47" s="4"/>
      <c r="R47" s="4"/>
      <c r="S47" s="4"/>
      <c r="T47" s="4"/>
      <c r="U47" s="4"/>
      <c r="V47" s="4"/>
      <c r="W47" s="4"/>
      <c r="X47" s="39"/>
      <c r="Y47" s="39"/>
      <c r="Z47" s="38"/>
      <c r="AA47" s="38"/>
      <c r="AB47" s="40"/>
      <c r="AC47" s="41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</row>
    <row r="48" spans="1:40" ht="20.25" customHeight="1">
      <c r="A48" s="37"/>
      <c r="B48" s="37"/>
      <c r="C48" s="43" t="s">
        <v>108</v>
      </c>
      <c r="D48" s="44" t="s">
        <v>3</v>
      </c>
      <c r="E48" s="163" t="s">
        <v>70</v>
      </c>
      <c r="F48" s="164"/>
      <c r="G48" s="164"/>
      <c r="H48" s="164"/>
      <c r="I48" s="165"/>
      <c r="J48" s="160" t="s">
        <v>539</v>
      </c>
      <c r="K48" s="170"/>
      <c r="L48" s="171"/>
      <c r="M48" s="45" t="s">
        <v>117</v>
      </c>
      <c r="N48" s="39"/>
      <c r="O48" s="39"/>
      <c r="P48" s="4"/>
      <c r="Q48" s="4"/>
      <c r="R48" s="4"/>
      <c r="S48" s="4"/>
      <c r="T48" s="4"/>
      <c r="U48" s="4"/>
      <c r="V48" s="4"/>
      <c r="W48" s="4"/>
      <c r="X48" s="39"/>
      <c r="Y48" s="39"/>
      <c r="Z48" s="38"/>
      <c r="AA48" s="38"/>
      <c r="AB48" s="40"/>
      <c r="AC48" s="41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</row>
    <row r="49" spans="1:40" ht="20.25" customHeight="1">
      <c r="A49" s="37"/>
      <c r="B49" s="37"/>
      <c r="C49" s="43" t="s">
        <v>148</v>
      </c>
      <c r="D49" s="44" t="s">
        <v>3</v>
      </c>
      <c r="E49" s="163" t="s">
        <v>41</v>
      </c>
      <c r="F49" s="164"/>
      <c r="G49" s="164"/>
      <c r="H49" s="164"/>
      <c r="I49" s="165"/>
      <c r="J49" s="160" t="s">
        <v>540</v>
      </c>
      <c r="K49" s="170"/>
      <c r="L49" s="171"/>
      <c r="M49" s="45" t="s">
        <v>121</v>
      </c>
      <c r="N49" s="39"/>
      <c r="O49" s="39"/>
      <c r="P49" s="4"/>
      <c r="Q49" s="4"/>
      <c r="R49" s="4"/>
      <c r="S49" s="4"/>
      <c r="T49" s="4"/>
      <c r="U49" s="4"/>
      <c r="V49" s="4"/>
      <c r="W49" s="4"/>
      <c r="X49" s="39"/>
      <c r="Y49" s="39"/>
      <c r="Z49" s="38"/>
      <c r="AA49" s="38"/>
      <c r="AB49" s="40"/>
      <c r="AC49" s="41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</row>
    <row r="50" spans="1:40" ht="20.25" customHeight="1">
      <c r="A50" s="37"/>
      <c r="B50" s="37"/>
      <c r="C50" s="43" t="s">
        <v>109</v>
      </c>
      <c r="D50" s="44" t="s">
        <v>3</v>
      </c>
      <c r="E50" s="163" t="s">
        <v>69</v>
      </c>
      <c r="F50" s="164"/>
      <c r="G50" s="164"/>
      <c r="H50" s="164"/>
      <c r="I50" s="165"/>
      <c r="J50" s="160" t="s">
        <v>544</v>
      </c>
      <c r="K50" s="170"/>
      <c r="L50" s="171"/>
      <c r="M50" s="45" t="s">
        <v>119</v>
      </c>
      <c r="N50" s="39"/>
      <c r="O50" s="39"/>
      <c r="P50" s="4"/>
      <c r="Q50" s="4"/>
      <c r="R50" s="4"/>
      <c r="S50" s="4"/>
      <c r="T50" s="4"/>
      <c r="U50" s="4"/>
      <c r="V50" s="4"/>
      <c r="W50" s="4"/>
      <c r="X50" s="39"/>
      <c r="Y50" s="39"/>
      <c r="Z50" s="38"/>
      <c r="AA50" s="38"/>
      <c r="AB50" s="40"/>
      <c r="AC50" s="41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</row>
    <row r="51" spans="1:40" ht="20.25" customHeight="1">
      <c r="A51" s="120" t="s">
        <v>495</v>
      </c>
      <c r="B51" s="37"/>
      <c r="C51" s="43" t="s">
        <v>69</v>
      </c>
      <c r="D51" s="44" t="s">
        <v>3</v>
      </c>
      <c r="E51" s="163" t="s">
        <v>108</v>
      </c>
      <c r="F51" s="164"/>
      <c r="G51" s="164"/>
      <c r="H51" s="164"/>
      <c r="I51" s="165"/>
      <c r="J51" s="160" t="s">
        <v>503</v>
      </c>
      <c r="K51" s="170"/>
      <c r="L51" s="171"/>
      <c r="M51" s="45" t="s">
        <v>121</v>
      </c>
      <c r="N51" s="39"/>
      <c r="O51" s="39"/>
      <c r="P51" s="4"/>
      <c r="Q51" s="4"/>
      <c r="R51" s="4"/>
      <c r="S51" s="4"/>
      <c r="T51" s="4"/>
      <c r="U51" s="4"/>
      <c r="V51" s="4"/>
      <c r="W51" s="4"/>
      <c r="X51" s="39"/>
      <c r="Y51" s="39"/>
      <c r="Z51" s="38"/>
      <c r="AA51" s="38"/>
      <c r="AB51" s="40"/>
      <c r="AC51" s="41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</row>
    <row r="52" spans="1:40" ht="20.25" customHeight="1">
      <c r="A52" s="37"/>
      <c r="B52" s="37"/>
      <c r="C52" s="43" t="s">
        <v>59</v>
      </c>
      <c r="D52" s="44" t="s">
        <v>3</v>
      </c>
      <c r="E52" s="163" t="s">
        <v>109</v>
      </c>
      <c r="F52" s="164"/>
      <c r="G52" s="164"/>
      <c r="H52" s="164"/>
      <c r="I52" s="165"/>
      <c r="J52" s="160" t="s">
        <v>501</v>
      </c>
      <c r="K52" s="170"/>
      <c r="L52" s="171"/>
      <c r="M52" s="45" t="s">
        <v>117</v>
      </c>
      <c r="N52" s="39"/>
      <c r="O52" s="39"/>
      <c r="P52" s="4"/>
      <c r="Q52" s="4"/>
      <c r="R52" s="4"/>
      <c r="S52" s="4"/>
      <c r="T52" s="4"/>
      <c r="U52" s="4"/>
      <c r="V52" s="4"/>
      <c r="W52" s="4"/>
      <c r="X52" s="39"/>
      <c r="Y52" s="39"/>
      <c r="Z52" s="38"/>
      <c r="AA52" s="38"/>
      <c r="AB52" s="40"/>
      <c r="AC52" s="41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</row>
    <row r="53" spans="1:40" ht="20.25" customHeight="1">
      <c r="A53" s="37"/>
      <c r="B53" s="37"/>
      <c r="C53" s="43" t="s">
        <v>110</v>
      </c>
      <c r="D53" s="44" t="s">
        <v>3</v>
      </c>
      <c r="E53" s="163" t="s">
        <v>148</v>
      </c>
      <c r="F53" s="164"/>
      <c r="G53" s="164"/>
      <c r="H53" s="164"/>
      <c r="I53" s="165"/>
      <c r="J53" s="160" t="s">
        <v>502</v>
      </c>
      <c r="K53" s="170"/>
      <c r="L53" s="171"/>
      <c r="M53" s="45" t="s">
        <v>117</v>
      </c>
      <c r="N53" s="39"/>
      <c r="O53" s="39"/>
      <c r="P53" s="4"/>
      <c r="Q53" s="4"/>
      <c r="R53" s="4"/>
      <c r="S53" s="4"/>
      <c r="T53" s="4"/>
      <c r="U53" s="4"/>
      <c r="V53" s="4"/>
      <c r="W53" s="4"/>
      <c r="X53" s="39"/>
      <c r="Y53" s="39"/>
      <c r="Z53" s="38"/>
      <c r="AA53" s="38"/>
      <c r="AB53" s="40"/>
      <c r="AC53" s="41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</row>
    <row r="54" spans="1:40" ht="20.25" customHeight="1">
      <c r="A54" s="37"/>
      <c r="B54" s="37"/>
      <c r="C54" s="43" t="s">
        <v>41</v>
      </c>
      <c r="D54" s="44" t="s">
        <v>3</v>
      </c>
      <c r="E54" s="163" t="s">
        <v>112</v>
      </c>
      <c r="F54" s="164"/>
      <c r="G54" s="164"/>
      <c r="H54" s="164"/>
      <c r="I54" s="165"/>
      <c r="J54" s="160" t="s">
        <v>518</v>
      </c>
      <c r="K54" s="170"/>
      <c r="L54" s="171"/>
      <c r="M54" s="45" t="s">
        <v>330</v>
      </c>
      <c r="N54" s="39"/>
      <c r="O54" s="39"/>
      <c r="P54" s="4"/>
      <c r="Q54" s="4"/>
      <c r="R54" s="4"/>
      <c r="S54" s="4"/>
      <c r="T54" s="4"/>
      <c r="U54" s="4"/>
      <c r="V54" s="4"/>
      <c r="W54" s="4"/>
      <c r="X54" s="39"/>
      <c r="Y54" s="39"/>
      <c r="Z54" s="38"/>
      <c r="AA54" s="38"/>
      <c r="AB54" s="40"/>
      <c r="AC54" s="41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</row>
    <row r="55" spans="1:40" ht="20.25" customHeight="1">
      <c r="A55" s="37"/>
      <c r="B55" s="37"/>
      <c r="C55" s="43" t="s">
        <v>70</v>
      </c>
      <c r="D55" s="44" t="s">
        <v>3</v>
      </c>
      <c r="E55" s="163" t="s">
        <v>111</v>
      </c>
      <c r="F55" s="164"/>
      <c r="G55" s="164"/>
      <c r="H55" s="164"/>
      <c r="I55" s="165"/>
      <c r="J55" s="160" t="s">
        <v>504</v>
      </c>
      <c r="K55" s="170"/>
      <c r="L55" s="171"/>
      <c r="M55" s="45" t="s">
        <v>121</v>
      </c>
      <c r="N55" s="39"/>
      <c r="O55" s="39"/>
      <c r="P55" s="4"/>
      <c r="Q55" s="4"/>
      <c r="R55" s="4"/>
      <c r="S55" s="4"/>
      <c r="T55" s="4"/>
      <c r="U55" s="4"/>
      <c r="V55" s="4"/>
      <c r="W55" s="4"/>
      <c r="X55" s="39"/>
      <c r="Y55" s="39"/>
      <c r="Z55" s="38"/>
      <c r="AA55" s="38"/>
      <c r="AB55" s="40"/>
      <c r="AC55" s="41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</row>
    <row r="56" spans="1:40" ht="20.25" customHeight="1">
      <c r="A56" s="120" t="s">
        <v>475</v>
      </c>
      <c r="B56" s="37"/>
      <c r="C56" s="43" t="s">
        <v>110</v>
      </c>
      <c r="D56" s="44" t="s">
        <v>3</v>
      </c>
      <c r="E56" s="163" t="s">
        <v>112</v>
      </c>
      <c r="F56" s="164"/>
      <c r="G56" s="164"/>
      <c r="H56" s="164"/>
      <c r="I56" s="165"/>
      <c r="J56" s="160" t="s">
        <v>489</v>
      </c>
      <c r="K56" s="170"/>
      <c r="L56" s="171"/>
      <c r="M56" s="45" t="s">
        <v>121</v>
      </c>
      <c r="N56" s="39"/>
      <c r="O56" s="39"/>
      <c r="P56" s="4"/>
      <c r="Q56" s="4"/>
      <c r="R56" s="4"/>
      <c r="S56" s="4"/>
      <c r="T56" s="4"/>
      <c r="U56" s="4"/>
      <c r="V56" s="4"/>
      <c r="W56" s="4"/>
      <c r="X56" s="39"/>
      <c r="Y56" s="39"/>
      <c r="Z56" s="38"/>
      <c r="AA56" s="38"/>
      <c r="AB56" s="40"/>
      <c r="AC56" s="41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</row>
    <row r="57" spans="1:40" ht="20.25" customHeight="1">
      <c r="A57" s="37"/>
      <c r="B57" s="37"/>
      <c r="C57" s="43" t="s">
        <v>59</v>
      </c>
      <c r="D57" s="44" t="s">
        <v>3</v>
      </c>
      <c r="E57" s="163" t="s">
        <v>70</v>
      </c>
      <c r="F57" s="164"/>
      <c r="G57" s="164"/>
      <c r="H57" s="164"/>
      <c r="I57" s="165"/>
      <c r="J57" s="160" t="s">
        <v>487</v>
      </c>
      <c r="K57" s="170"/>
      <c r="L57" s="171"/>
      <c r="M57" s="45" t="s">
        <v>119</v>
      </c>
      <c r="N57" s="39"/>
      <c r="O57" s="39"/>
      <c r="P57" s="4"/>
      <c r="Q57" s="4"/>
      <c r="R57" s="4"/>
      <c r="S57" s="4"/>
      <c r="T57" s="4"/>
      <c r="U57" s="4"/>
      <c r="V57" s="4"/>
      <c r="W57" s="4"/>
      <c r="X57" s="39"/>
      <c r="Y57" s="39"/>
      <c r="Z57" s="38"/>
      <c r="AA57" s="38"/>
      <c r="AB57" s="40"/>
      <c r="AC57" s="41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</row>
    <row r="58" spans="1:40" ht="20.25" customHeight="1">
      <c r="A58" s="37"/>
      <c r="B58" s="37"/>
      <c r="C58" s="43" t="s">
        <v>108</v>
      </c>
      <c r="D58" s="44" t="s">
        <v>3</v>
      </c>
      <c r="E58" s="163" t="s">
        <v>148</v>
      </c>
      <c r="F58" s="164"/>
      <c r="G58" s="164"/>
      <c r="H58" s="164"/>
      <c r="I58" s="165"/>
      <c r="J58" s="160" t="s">
        <v>488</v>
      </c>
      <c r="K58" s="170"/>
      <c r="L58" s="171"/>
      <c r="M58" s="45" t="s">
        <v>330</v>
      </c>
      <c r="N58" s="39"/>
      <c r="O58" s="39"/>
      <c r="P58" s="4"/>
      <c r="Q58" s="4"/>
      <c r="R58" s="4"/>
      <c r="S58" s="4"/>
      <c r="T58" s="4"/>
      <c r="U58" s="4"/>
      <c r="V58" s="4"/>
      <c r="W58" s="4"/>
      <c r="X58" s="39"/>
      <c r="Y58" s="39"/>
      <c r="Z58" s="38"/>
      <c r="AA58" s="38"/>
      <c r="AB58" s="40"/>
      <c r="AC58" s="41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</row>
    <row r="59" spans="1:40" ht="20.25" customHeight="1">
      <c r="A59" s="37"/>
      <c r="B59" s="37"/>
      <c r="C59" s="43" t="s">
        <v>41</v>
      </c>
      <c r="D59" s="44" t="s">
        <v>3</v>
      </c>
      <c r="E59" s="163" t="s">
        <v>69</v>
      </c>
      <c r="F59" s="164"/>
      <c r="G59" s="164"/>
      <c r="H59" s="164"/>
      <c r="I59" s="165"/>
      <c r="J59" s="160" t="s">
        <v>494</v>
      </c>
      <c r="K59" s="170"/>
      <c r="L59" s="171"/>
      <c r="M59" s="45" t="s">
        <v>119</v>
      </c>
      <c r="N59" s="39"/>
      <c r="O59" s="39"/>
      <c r="P59" s="4"/>
      <c r="Q59" s="4"/>
      <c r="R59" s="4"/>
      <c r="S59" s="4"/>
      <c r="T59" s="4"/>
      <c r="U59" s="4"/>
      <c r="V59" s="4"/>
      <c r="W59" s="4"/>
      <c r="X59" s="39"/>
      <c r="Y59" s="39"/>
      <c r="Z59" s="38"/>
      <c r="AA59" s="38"/>
      <c r="AB59" s="40"/>
      <c r="AC59" s="41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</row>
    <row r="60" spans="1:40" ht="20.25" customHeight="1">
      <c r="A60" s="37"/>
      <c r="B60" s="37"/>
      <c r="C60" s="43" t="s">
        <v>109</v>
      </c>
      <c r="D60" s="44" t="s">
        <v>3</v>
      </c>
      <c r="E60" s="163" t="s">
        <v>111</v>
      </c>
      <c r="F60" s="164"/>
      <c r="G60" s="164"/>
      <c r="H60" s="164"/>
      <c r="I60" s="165"/>
      <c r="J60" s="160" t="s">
        <v>493</v>
      </c>
      <c r="K60" s="170"/>
      <c r="L60" s="171"/>
      <c r="M60" s="45" t="s">
        <v>119</v>
      </c>
      <c r="N60" s="39"/>
      <c r="O60" s="39"/>
      <c r="P60" s="4"/>
      <c r="Q60" s="4"/>
      <c r="R60" s="4"/>
      <c r="S60" s="4"/>
      <c r="T60" s="4"/>
      <c r="U60" s="4"/>
      <c r="V60" s="4"/>
      <c r="W60" s="4"/>
      <c r="X60" s="39"/>
      <c r="Y60" s="39"/>
      <c r="Z60" s="38"/>
      <c r="AA60" s="38"/>
      <c r="AB60" s="40"/>
      <c r="AC60" s="41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</row>
    <row r="61" spans="1:40" ht="20.25" customHeight="1">
      <c r="A61" s="120" t="s">
        <v>443</v>
      </c>
      <c r="B61" s="37"/>
      <c r="C61" s="43" t="s">
        <v>70</v>
      </c>
      <c r="D61" s="44" t="s">
        <v>3</v>
      </c>
      <c r="E61" s="163" t="s">
        <v>69</v>
      </c>
      <c r="F61" s="164"/>
      <c r="G61" s="164"/>
      <c r="H61" s="164"/>
      <c r="I61" s="165"/>
      <c r="J61" s="160" t="s">
        <v>447</v>
      </c>
      <c r="K61" s="170"/>
      <c r="L61" s="171"/>
      <c r="M61" s="45" t="s">
        <v>123</v>
      </c>
      <c r="N61" s="39"/>
      <c r="O61" s="39"/>
      <c r="P61" s="4"/>
      <c r="Q61" s="4"/>
      <c r="R61" s="4"/>
      <c r="S61" s="4"/>
      <c r="T61" s="4"/>
      <c r="U61" s="4"/>
      <c r="V61" s="4"/>
      <c r="W61" s="4"/>
      <c r="X61" s="39"/>
      <c r="Y61" s="39"/>
      <c r="Z61" s="38"/>
      <c r="AA61" s="38"/>
      <c r="AB61" s="40"/>
      <c r="AC61" s="41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</row>
    <row r="62" spans="1:40" ht="20.25" customHeight="1">
      <c r="A62" s="37"/>
      <c r="B62" s="37"/>
      <c r="C62" s="43" t="s">
        <v>111</v>
      </c>
      <c r="D62" s="44" t="s">
        <v>3</v>
      </c>
      <c r="E62" s="163" t="s">
        <v>110</v>
      </c>
      <c r="F62" s="164"/>
      <c r="G62" s="164"/>
      <c r="H62" s="164"/>
      <c r="I62" s="165"/>
      <c r="J62" s="160" t="s">
        <v>459</v>
      </c>
      <c r="K62" s="170"/>
      <c r="L62" s="171"/>
      <c r="M62" s="45" t="s">
        <v>123</v>
      </c>
      <c r="N62" s="39"/>
      <c r="O62" s="39"/>
      <c r="P62" s="4"/>
      <c r="Q62" s="4"/>
      <c r="R62" s="4"/>
      <c r="S62" s="4"/>
      <c r="T62" s="4"/>
      <c r="U62" s="4"/>
      <c r="V62" s="4"/>
      <c r="W62" s="4"/>
      <c r="X62" s="39"/>
      <c r="Y62" s="39"/>
      <c r="Z62" s="38"/>
      <c r="AA62" s="38"/>
      <c r="AB62" s="40"/>
      <c r="AC62" s="41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</row>
    <row r="63" spans="1:40" ht="20.25" customHeight="1">
      <c r="A63" s="37"/>
      <c r="B63" s="37"/>
      <c r="C63" s="43" t="s">
        <v>41</v>
      </c>
      <c r="D63" s="44" t="s">
        <v>3</v>
      </c>
      <c r="E63" s="163" t="s">
        <v>112</v>
      </c>
      <c r="F63" s="164"/>
      <c r="G63" s="164"/>
      <c r="H63" s="164"/>
      <c r="I63" s="165"/>
      <c r="J63" s="160" t="s">
        <v>458</v>
      </c>
      <c r="K63" s="170"/>
      <c r="L63" s="171"/>
      <c r="M63" s="45" t="s">
        <v>121</v>
      </c>
      <c r="N63" s="39"/>
      <c r="O63" s="39"/>
      <c r="P63" s="4"/>
      <c r="Q63" s="4"/>
      <c r="R63" s="4"/>
      <c r="S63" s="4"/>
      <c r="T63" s="4"/>
      <c r="U63" s="4"/>
      <c r="V63" s="4"/>
      <c r="W63" s="4"/>
      <c r="X63" s="39"/>
      <c r="Y63" s="39"/>
      <c r="Z63" s="38"/>
      <c r="AA63" s="38"/>
      <c r="AB63" s="40"/>
      <c r="AC63" s="41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</row>
    <row r="64" spans="1:40" ht="20.25" customHeight="1">
      <c r="A64" s="37"/>
      <c r="B64" s="37"/>
      <c r="C64" s="43" t="s">
        <v>108</v>
      </c>
      <c r="D64" s="44" t="s">
        <v>3</v>
      </c>
      <c r="E64" s="163" t="s">
        <v>148</v>
      </c>
      <c r="F64" s="164"/>
      <c r="G64" s="164"/>
      <c r="H64" s="164"/>
      <c r="I64" s="165"/>
      <c r="J64" s="160" t="s">
        <v>457</v>
      </c>
      <c r="K64" s="170"/>
      <c r="L64" s="171"/>
      <c r="M64" s="45" t="s">
        <v>119</v>
      </c>
      <c r="N64" s="39"/>
      <c r="O64" s="39"/>
      <c r="P64" s="4"/>
      <c r="Q64" s="4"/>
      <c r="R64" s="4"/>
      <c r="S64" s="4"/>
      <c r="T64" s="4"/>
      <c r="U64" s="4"/>
      <c r="V64" s="4"/>
      <c r="W64" s="4"/>
      <c r="X64" s="39"/>
      <c r="Y64" s="39"/>
      <c r="Z64" s="38"/>
      <c r="AA64" s="38"/>
      <c r="AB64" s="40"/>
      <c r="AC64" s="41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</row>
    <row r="65" spans="1:40" ht="20.25" customHeight="1">
      <c r="A65" s="37"/>
      <c r="B65" s="37"/>
      <c r="C65" s="43" t="s">
        <v>109</v>
      </c>
      <c r="D65" s="44" t="s">
        <v>3</v>
      </c>
      <c r="E65" s="163" t="s">
        <v>59</v>
      </c>
      <c r="F65" s="164"/>
      <c r="G65" s="164"/>
      <c r="H65" s="164"/>
      <c r="I65" s="165"/>
      <c r="J65" s="160" t="s">
        <v>456</v>
      </c>
      <c r="K65" s="170"/>
      <c r="L65" s="171"/>
      <c r="M65" s="45" t="s">
        <v>123</v>
      </c>
      <c r="N65" s="39"/>
      <c r="O65" s="39"/>
      <c r="P65" s="4"/>
      <c r="Q65" s="4"/>
      <c r="R65" s="4"/>
      <c r="S65" s="4"/>
      <c r="T65" s="4"/>
      <c r="U65" s="4"/>
      <c r="V65" s="4"/>
      <c r="W65" s="4"/>
      <c r="X65" s="39"/>
      <c r="Y65" s="39"/>
      <c r="Z65" s="38"/>
      <c r="AA65" s="38"/>
      <c r="AB65" s="40"/>
      <c r="AC65" s="41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</row>
    <row r="66" spans="1:40" ht="20.25" customHeight="1">
      <c r="A66" s="120" t="s">
        <v>420</v>
      </c>
      <c r="B66" s="37"/>
      <c r="C66" s="43" t="s">
        <v>109</v>
      </c>
      <c r="D66" s="44" t="s">
        <v>3</v>
      </c>
      <c r="E66" s="163" t="s">
        <v>41</v>
      </c>
      <c r="F66" s="164"/>
      <c r="G66" s="164"/>
      <c r="H66" s="164"/>
      <c r="I66" s="165"/>
      <c r="J66" s="160" t="s">
        <v>428</v>
      </c>
      <c r="K66" s="170"/>
      <c r="L66" s="171"/>
      <c r="M66" s="45" t="s">
        <v>330</v>
      </c>
      <c r="N66" s="39"/>
      <c r="O66" s="39"/>
      <c r="P66" s="4"/>
      <c r="Q66" s="4"/>
      <c r="R66" s="4"/>
      <c r="S66" s="4"/>
      <c r="T66" s="4"/>
      <c r="U66" s="4"/>
      <c r="V66" s="4"/>
      <c r="W66" s="4"/>
      <c r="X66" s="39"/>
      <c r="Y66" s="39"/>
      <c r="Z66" s="38"/>
      <c r="AA66" s="38"/>
      <c r="AB66" s="40"/>
      <c r="AC66" s="41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</row>
    <row r="67" spans="1:40" ht="20.25" customHeight="1">
      <c r="A67" s="37"/>
      <c r="B67" s="37"/>
      <c r="C67" s="43" t="s">
        <v>111</v>
      </c>
      <c r="D67" s="44" t="s">
        <v>3</v>
      </c>
      <c r="E67" s="163" t="s">
        <v>112</v>
      </c>
      <c r="F67" s="164"/>
      <c r="G67" s="164"/>
      <c r="H67" s="164"/>
      <c r="I67" s="165"/>
      <c r="J67" s="160" t="s">
        <v>427</v>
      </c>
      <c r="K67" s="170"/>
      <c r="L67" s="171"/>
      <c r="M67" s="45" t="s">
        <v>117</v>
      </c>
      <c r="N67" s="39"/>
      <c r="O67" s="39"/>
      <c r="P67" s="4"/>
      <c r="Q67" s="4"/>
      <c r="R67" s="4"/>
      <c r="S67" s="4"/>
      <c r="T67" s="4"/>
      <c r="U67" s="4"/>
      <c r="V67" s="4"/>
      <c r="W67" s="4"/>
      <c r="X67" s="39"/>
      <c r="Y67" s="39"/>
      <c r="Z67" s="38"/>
      <c r="AA67" s="38"/>
      <c r="AB67" s="40"/>
      <c r="AC67" s="41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</row>
    <row r="68" spans="1:40" ht="20.25" customHeight="1">
      <c r="A68" s="37"/>
      <c r="B68" s="37"/>
      <c r="C68" s="43" t="s">
        <v>148</v>
      </c>
      <c r="D68" s="44" t="s">
        <v>3</v>
      </c>
      <c r="E68" s="163" t="s">
        <v>110</v>
      </c>
      <c r="F68" s="164"/>
      <c r="G68" s="164"/>
      <c r="H68" s="164"/>
      <c r="I68" s="165"/>
      <c r="J68" s="160" t="s">
        <v>440</v>
      </c>
      <c r="K68" s="170"/>
      <c r="L68" s="171"/>
      <c r="M68" s="45" t="s">
        <v>117</v>
      </c>
      <c r="N68" s="39"/>
      <c r="O68" s="39"/>
      <c r="P68" s="4"/>
      <c r="Q68" s="4"/>
      <c r="R68" s="4"/>
      <c r="S68" s="4"/>
      <c r="T68" s="4"/>
      <c r="U68" s="4"/>
      <c r="V68" s="4"/>
      <c r="W68" s="4"/>
      <c r="X68" s="39"/>
      <c r="Y68" s="39"/>
      <c r="Z68" s="38"/>
      <c r="AA68" s="38"/>
      <c r="AB68" s="40"/>
      <c r="AC68" s="41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1:40" ht="20.25" customHeight="1">
      <c r="A69" s="37"/>
      <c r="B69" s="37"/>
      <c r="C69" s="43" t="s">
        <v>70</v>
      </c>
      <c r="D69" s="44" t="s">
        <v>3</v>
      </c>
      <c r="E69" s="163" t="s">
        <v>108</v>
      </c>
      <c r="F69" s="164"/>
      <c r="G69" s="164"/>
      <c r="H69" s="164"/>
      <c r="I69" s="165"/>
      <c r="J69" s="160" t="s">
        <v>441</v>
      </c>
      <c r="K69" s="170"/>
      <c r="L69" s="171"/>
      <c r="M69" s="45" t="s">
        <v>117</v>
      </c>
      <c r="N69" s="39"/>
      <c r="O69" s="39"/>
      <c r="P69" s="4"/>
      <c r="Q69" s="4"/>
      <c r="R69" s="4"/>
      <c r="S69" s="4"/>
      <c r="T69" s="4"/>
      <c r="U69" s="4"/>
      <c r="V69" s="4"/>
      <c r="W69" s="4"/>
      <c r="X69" s="39"/>
      <c r="Y69" s="39"/>
      <c r="Z69" s="38"/>
      <c r="AA69" s="38"/>
      <c r="AB69" s="40"/>
      <c r="AC69" s="41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1:40" ht="20.25" customHeight="1">
      <c r="A70" s="37"/>
      <c r="B70" s="37"/>
      <c r="C70" s="43" t="s">
        <v>59</v>
      </c>
      <c r="D70" s="44" t="s">
        <v>3</v>
      </c>
      <c r="E70" s="163" t="s">
        <v>69</v>
      </c>
      <c r="F70" s="164"/>
      <c r="G70" s="164"/>
      <c r="H70" s="164"/>
      <c r="I70" s="165"/>
      <c r="J70" s="160" t="s">
        <v>442</v>
      </c>
      <c r="K70" s="170"/>
      <c r="L70" s="171"/>
      <c r="M70" s="45" t="s">
        <v>123</v>
      </c>
      <c r="N70" s="39"/>
      <c r="O70" s="39"/>
      <c r="P70" s="4"/>
      <c r="Q70" s="4"/>
      <c r="R70" s="4"/>
      <c r="S70" s="4"/>
      <c r="T70" s="4"/>
      <c r="U70" s="4"/>
      <c r="V70" s="4"/>
      <c r="W70" s="4"/>
      <c r="X70" s="39"/>
      <c r="Y70" s="39"/>
      <c r="Z70" s="38"/>
      <c r="AA70" s="38"/>
      <c r="AB70" s="40"/>
      <c r="AC70" s="41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1:40" ht="20.25" customHeight="1">
      <c r="A71" s="120" t="s">
        <v>403</v>
      </c>
      <c r="B71" s="37"/>
      <c r="C71" s="43" t="s">
        <v>59</v>
      </c>
      <c r="D71" s="44" t="s">
        <v>3</v>
      </c>
      <c r="E71" s="163" t="s">
        <v>112</v>
      </c>
      <c r="F71" s="164"/>
      <c r="G71" s="164"/>
      <c r="H71" s="164"/>
      <c r="I71" s="165"/>
      <c r="J71" s="160" t="s">
        <v>408</v>
      </c>
      <c r="K71" s="170"/>
      <c r="L71" s="171"/>
      <c r="M71" s="45" t="s">
        <v>121</v>
      </c>
      <c r="N71" s="39"/>
      <c r="O71" s="39"/>
      <c r="P71" s="4"/>
      <c r="Q71" s="4"/>
      <c r="R71" s="4"/>
      <c r="S71" s="4"/>
      <c r="T71" s="4"/>
      <c r="U71" s="4"/>
      <c r="V71" s="4"/>
      <c r="W71" s="4"/>
      <c r="X71" s="39"/>
      <c r="Y71" s="39"/>
      <c r="Z71" s="38"/>
      <c r="AA71" s="38"/>
      <c r="AB71" s="40"/>
      <c r="AC71" s="41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</row>
    <row r="72" spans="1:40" ht="20.25" customHeight="1">
      <c r="A72" s="37"/>
      <c r="B72" s="37"/>
      <c r="C72" s="43" t="s">
        <v>69</v>
      </c>
      <c r="D72" s="44" t="s">
        <v>3</v>
      </c>
      <c r="E72" s="163" t="s">
        <v>109</v>
      </c>
      <c r="F72" s="164"/>
      <c r="G72" s="164"/>
      <c r="H72" s="164"/>
      <c r="I72" s="165"/>
      <c r="J72" s="160" t="s">
        <v>409</v>
      </c>
      <c r="K72" s="170"/>
      <c r="L72" s="171"/>
      <c r="M72" s="45" t="s">
        <v>121</v>
      </c>
      <c r="N72" s="39"/>
      <c r="O72" s="39"/>
      <c r="P72" s="4"/>
      <c r="Q72" s="4"/>
      <c r="R72" s="4"/>
      <c r="S72" s="4"/>
      <c r="T72" s="4"/>
      <c r="U72" s="4"/>
      <c r="V72" s="4"/>
      <c r="W72" s="4"/>
      <c r="X72" s="39"/>
      <c r="Y72" s="39"/>
      <c r="Z72" s="38"/>
      <c r="AA72" s="38"/>
      <c r="AB72" s="40"/>
      <c r="AC72" s="41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1:40" ht="20.25" customHeight="1">
      <c r="A73" s="37"/>
      <c r="B73" s="37"/>
      <c r="C73" s="43" t="s">
        <v>111</v>
      </c>
      <c r="D73" s="44" t="s">
        <v>3</v>
      </c>
      <c r="E73" s="163" t="s">
        <v>70</v>
      </c>
      <c r="F73" s="164"/>
      <c r="G73" s="164"/>
      <c r="H73" s="164"/>
      <c r="I73" s="165"/>
      <c r="J73" s="160" t="s">
        <v>413</v>
      </c>
      <c r="K73" s="170"/>
      <c r="L73" s="171"/>
      <c r="M73" s="45" t="s">
        <v>414</v>
      </c>
      <c r="N73" s="39"/>
      <c r="O73" s="39"/>
      <c r="P73" s="4"/>
      <c r="Q73" s="4"/>
      <c r="R73" s="4"/>
      <c r="S73" s="4"/>
      <c r="T73" s="4"/>
      <c r="U73" s="4"/>
      <c r="V73" s="4"/>
      <c r="W73" s="4"/>
      <c r="X73" s="39"/>
      <c r="Y73" s="39"/>
      <c r="Z73" s="38"/>
      <c r="AA73" s="38"/>
      <c r="AB73" s="40"/>
      <c r="AC73" s="41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40" ht="20.25" customHeight="1">
      <c r="A74" s="37"/>
      <c r="B74" s="37"/>
      <c r="C74" s="43" t="s">
        <v>148</v>
      </c>
      <c r="D74" s="44" t="s">
        <v>3</v>
      </c>
      <c r="E74" s="163" t="s">
        <v>41</v>
      </c>
      <c r="F74" s="164"/>
      <c r="G74" s="164"/>
      <c r="H74" s="164"/>
      <c r="I74" s="165"/>
      <c r="J74" s="160" t="s">
        <v>419</v>
      </c>
      <c r="K74" s="170"/>
      <c r="L74" s="171"/>
      <c r="M74" s="45" t="s">
        <v>121</v>
      </c>
      <c r="N74" s="39"/>
      <c r="O74" s="39"/>
      <c r="P74" s="4"/>
      <c r="Q74" s="4"/>
      <c r="R74" s="4"/>
      <c r="S74" s="4"/>
      <c r="T74" s="4"/>
      <c r="U74" s="4"/>
      <c r="V74" s="4"/>
      <c r="W74" s="4"/>
      <c r="X74" s="39"/>
      <c r="Y74" s="39"/>
      <c r="Z74" s="38"/>
      <c r="AA74" s="38"/>
      <c r="AB74" s="40"/>
      <c r="AC74" s="41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40" ht="20.25" customHeight="1">
      <c r="A75" s="37"/>
      <c r="B75" s="37"/>
      <c r="C75" s="43" t="s">
        <v>108</v>
      </c>
      <c r="D75" s="44" t="s">
        <v>3</v>
      </c>
      <c r="E75" s="163" t="s">
        <v>110</v>
      </c>
      <c r="F75" s="164"/>
      <c r="G75" s="164"/>
      <c r="H75" s="164"/>
      <c r="I75" s="165"/>
      <c r="J75" s="160" t="s">
        <v>469</v>
      </c>
      <c r="K75" s="170"/>
      <c r="L75" s="171"/>
      <c r="M75" s="45" t="s">
        <v>119</v>
      </c>
      <c r="N75" s="39"/>
      <c r="O75" s="39"/>
      <c r="P75" s="4"/>
      <c r="Q75" s="4"/>
      <c r="R75" s="4"/>
      <c r="S75" s="4"/>
      <c r="T75" s="4"/>
      <c r="U75" s="4"/>
      <c r="V75" s="4"/>
      <c r="W75" s="4"/>
      <c r="X75" s="39"/>
      <c r="Y75" s="39"/>
      <c r="Z75" s="38"/>
      <c r="AA75" s="38"/>
      <c r="AB75" s="40"/>
      <c r="AC75" s="41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</row>
    <row r="76" spans="1:40" ht="20.25" customHeight="1">
      <c r="A76" s="120" t="s">
        <v>365</v>
      </c>
      <c r="B76" s="37"/>
      <c r="C76" s="43" t="s">
        <v>112</v>
      </c>
      <c r="D76" s="44" t="s">
        <v>3</v>
      </c>
      <c r="E76" s="163" t="s">
        <v>69</v>
      </c>
      <c r="F76" s="164"/>
      <c r="G76" s="164"/>
      <c r="H76" s="164"/>
      <c r="I76" s="165"/>
      <c r="J76" s="160" t="s">
        <v>371</v>
      </c>
      <c r="K76" s="170"/>
      <c r="L76" s="171"/>
      <c r="M76" s="45" t="s">
        <v>119</v>
      </c>
      <c r="N76" s="39"/>
      <c r="O76" s="39"/>
      <c r="P76" s="4"/>
      <c r="Q76" s="4"/>
      <c r="R76" s="4"/>
      <c r="S76" s="4"/>
      <c r="T76" s="4"/>
      <c r="U76" s="4"/>
      <c r="V76" s="4"/>
      <c r="W76" s="4"/>
      <c r="X76" s="39"/>
      <c r="Y76" s="39"/>
      <c r="Z76" s="38"/>
      <c r="AA76" s="38"/>
      <c r="AB76" s="40"/>
      <c r="AC76" s="41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</row>
    <row r="77" spans="1:40" ht="20.25" customHeight="1">
      <c r="A77" s="37"/>
      <c r="B77" s="37"/>
      <c r="C77" s="43" t="s">
        <v>110</v>
      </c>
      <c r="D77" s="44" t="s">
        <v>3</v>
      </c>
      <c r="E77" s="163" t="s">
        <v>70</v>
      </c>
      <c r="F77" s="164"/>
      <c r="G77" s="164"/>
      <c r="H77" s="164"/>
      <c r="I77" s="165"/>
      <c r="J77" s="160" t="s">
        <v>382</v>
      </c>
      <c r="K77" s="170"/>
      <c r="L77" s="171"/>
      <c r="M77" s="45" t="s">
        <v>123</v>
      </c>
      <c r="N77" s="39"/>
      <c r="O77" s="39"/>
      <c r="P77" s="4"/>
      <c r="Q77" s="4"/>
      <c r="R77" s="4"/>
      <c r="S77" s="4"/>
      <c r="T77" s="4"/>
      <c r="U77" s="4"/>
      <c r="V77" s="4"/>
      <c r="W77" s="4"/>
      <c r="X77" s="39"/>
      <c r="Y77" s="39"/>
      <c r="Z77" s="38"/>
      <c r="AA77" s="38"/>
      <c r="AB77" s="40"/>
      <c r="AC77" s="41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</row>
    <row r="78" spans="1:40" ht="20.25" customHeight="1">
      <c r="A78" s="37"/>
      <c r="B78" s="37"/>
      <c r="C78" s="43" t="s">
        <v>148</v>
      </c>
      <c r="D78" s="44" t="s">
        <v>3</v>
      </c>
      <c r="E78" s="163" t="s">
        <v>111</v>
      </c>
      <c r="F78" s="164"/>
      <c r="G78" s="164"/>
      <c r="H78" s="164"/>
      <c r="I78" s="165"/>
      <c r="J78" s="160" t="s">
        <v>383</v>
      </c>
      <c r="K78" s="170"/>
      <c r="L78" s="171"/>
      <c r="M78" s="45" t="s">
        <v>330</v>
      </c>
      <c r="N78" s="39"/>
      <c r="O78" s="39"/>
      <c r="P78" s="4"/>
      <c r="Q78" s="4"/>
      <c r="R78" s="4"/>
      <c r="S78" s="4"/>
      <c r="T78" s="4"/>
      <c r="U78" s="4"/>
      <c r="V78" s="4"/>
      <c r="W78" s="4"/>
      <c r="X78" s="39"/>
      <c r="Y78" s="39"/>
      <c r="Z78" s="38"/>
      <c r="AA78" s="38"/>
      <c r="AB78" s="40"/>
      <c r="AC78" s="41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</row>
    <row r="79" spans="1:40" ht="20.25" customHeight="1">
      <c r="A79" s="37"/>
      <c r="B79" s="37"/>
      <c r="C79" s="43" t="s">
        <v>59</v>
      </c>
      <c r="D79" s="44" t="s">
        <v>3</v>
      </c>
      <c r="E79" s="163" t="s">
        <v>41</v>
      </c>
      <c r="F79" s="164"/>
      <c r="G79" s="164"/>
      <c r="H79" s="164"/>
      <c r="I79" s="165"/>
      <c r="J79" s="160" t="s">
        <v>381</v>
      </c>
      <c r="K79" s="170"/>
      <c r="L79" s="171"/>
      <c r="M79" s="45" t="s">
        <v>121</v>
      </c>
      <c r="N79" s="39"/>
      <c r="O79" s="39"/>
      <c r="P79" s="4"/>
      <c r="Q79" s="4"/>
      <c r="R79" s="4"/>
      <c r="S79" s="4"/>
      <c r="T79" s="4"/>
      <c r="U79" s="4"/>
      <c r="V79" s="4"/>
      <c r="W79" s="4"/>
      <c r="X79" s="39"/>
      <c r="Y79" s="39"/>
      <c r="Z79" s="38"/>
      <c r="AA79" s="38"/>
      <c r="AB79" s="40"/>
      <c r="AC79" s="41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</row>
    <row r="80" spans="1:40" ht="20.25" customHeight="1">
      <c r="A80" s="37"/>
      <c r="B80" s="37"/>
      <c r="C80" s="43" t="s">
        <v>108</v>
      </c>
      <c r="D80" s="44" t="s">
        <v>3</v>
      </c>
      <c r="E80" s="163" t="s">
        <v>109</v>
      </c>
      <c r="F80" s="164"/>
      <c r="G80" s="164"/>
      <c r="H80" s="164"/>
      <c r="I80" s="165"/>
      <c r="J80" s="160" t="s">
        <v>388</v>
      </c>
      <c r="K80" s="170"/>
      <c r="L80" s="171"/>
      <c r="M80" s="45" t="s">
        <v>121</v>
      </c>
      <c r="N80" s="39"/>
      <c r="O80" s="39"/>
      <c r="P80" s="4"/>
      <c r="Q80" s="4"/>
      <c r="R80" s="4"/>
      <c r="S80" s="4"/>
      <c r="T80" s="4"/>
      <c r="U80" s="4"/>
      <c r="V80" s="4"/>
      <c r="W80" s="4"/>
      <c r="X80" s="39"/>
      <c r="Y80" s="39"/>
      <c r="Z80" s="38"/>
      <c r="AA80" s="38"/>
      <c r="AB80" s="40"/>
      <c r="AC80" s="41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</row>
    <row r="81" spans="1:40" ht="20.25" customHeight="1">
      <c r="A81" s="120" t="s">
        <v>341</v>
      </c>
      <c r="B81" s="37"/>
      <c r="C81" s="43" t="s">
        <v>69</v>
      </c>
      <c r="D81" s="44" t="s">
        <v>3</v>
      </c>
      <c r="E81" s="163" t="s">
        <v>148</v>
      </c>
      <c r="F81" s="164"/>
      <c r="G81" s="164"/>
      <c r="H81" s="164"/>
      <c r="I81" s="165"/>
      <c r="J81" s="160" t="s">
        <v>346</v>
      </c>
      <c r="K81" s="170"/>
      <c r="L81" s="171"/>
      <c r="M81" s="45" t="s">
        <v>330</v>
      </c>
      <c r="N81" s="39"/>
      <c r="O81" s="39"/>
      <c r="P81" s="4"/>
      <c r="Q81" s="4"/>
      <c r="R81" s="4"/>
      <c r="S81" s="4"/>
      <c r="T81" s="4"/>
      <c r="U81" s="4"/>
      <c r="V81" s="4"/>
      <c r="W81" s="4"/>
      <c r="X81" s="39"/>
      <c r="Y81" s="39"/>
      <c r="Z81" s="38"/>
      <c r="AA81" s="38"/>
      <c r="AB81" s="40"/>
      <c r="AC81" s="41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</row>
    <row r="82" spans="1:40" ht="20.25" customHeight="1">
      <c r="A82" s="37"/>
      <c r="B82" s="37"/>
      <c r="C82" s="43" t="s">
        <v>70</v>
      </c>
      <c r="D82" s="44" t="s">
        <v>3</v>
      </c>
      <c r="E82" s="163" t="s">
        <v>109</v>
      </c>
      <c r="F82" s="164"/>
      <c r="G82" s="164"/>
      <c r="H82" s="164"/>
      <c r="I82" s="165"/>
      <c r="J82" s="160" t="s">
        <v>345</v>
      </c>
      <c r="K82" s="170"/>
      <c r="L82" s="171"/>
      <c r="M82" s="45" t="s">
        <v>121</v>
      </c>
      <c r="N82" s="39"/>
      <c r="O82" s="39"/>
      <c r="P82" s="4"/>
      <c r="Q82" s="4"/>
      <c r="R82" s="4"/>
      <c r="S82" s="4"/>
      <c r="T82" s="4"/>
      <c r="U82" s="4"/>
      <c r="V82" s="4"/>
      <c r="W82" s="4"/>
      <c r="X82" s="39"/>
      <c r="Y82" s="39"/>
      <c r="Z82" s="38"/>
      <c r="AA82" s="38"/>
      <c r="AB82" s="40"/>
      <c r="AC82" s="41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</row>
    <row r="83" spans="1:40" ht="20.25" customHeight="1">
      <c r="A83" s="37"/>
      <c r="B83" s="37"/>
      <c r="C83" s="43" t="s">
        <v>110</v>
      </c>
      <c r="D83" s="44" t="s">
        <v>3</v>
      </c>
      <c r="E83" s="163" t="s">
        <v>41</v>
      </c>
      <c r="F83" s="164"/>
      <c r="G83" s="164"/>
      <c r="H83" s="164"/>
      <c r="I83" s="165"/>
      <c r="J83" s="160" t="s">
        <v>344</v>
      </c>
      <c r="K83" s="170"/>
      <c r="L83" s="171"/>
      <c r="M83" s="45" t="s">
        <v>117</v>
      </c>
      <c r="N83" s="39"/>
      <c r="O83" s="39"/>
      <c r="P83" s="4"/>
      <c r="Q83" s="4"/>
      <c r="R83" s="4"/>
      <c r="S83" s="4"/>
      <c r="T83" s="4"/>
      <c r="U83" s="4"/>
      <c r="V83" s="4"/>
      <c r="W83" s="4"/>
      <c r="X83" s="39"/>
      <c r="Y83" s="39"/>
      <c r="Z83" s="38"/>
      <c r="AA83" s="38"/>
      <c r="AB83" s="40"/>
      <c r="AC83" s="41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</row>
    <row r="84" spans="1:40" ht="20.25" customHeight="1">
      <c r="A84" s="37"/>
      <c r="B84" s="37"/>
      <c r="C84" s="43" t="s">
        <v>59</v>
      </c>
      <c r="D84" s="44" t="s">
        <v>3</v>
      </c>
      <c r="E84" s="163" t="s">
        <v>111</v>
      </c>
      <c r="F84" s="164"/>
      <c r="G84" s="164"/>
      <c r="H84" s="164"/>
      <c r="I84" s="165"/>
      <c r="J84" s="160" t="s">
        <v>358</v>
      </c>
      <c r="K84" s="170"/>
      <c r="L84" s="171"/>
      <c r="M84" s="45" t="s">
        <v>123</v>
      </c>
      <c r="N84" s="39"/>
      <c r="O84" s="39"/>
      <c r="P84" s="4"/>
      <c r="Q84" s="4"/>
      <c r="R84" s="4"/>
      <c r="S84" s="4"/>
      <c r="T84" s="4"/>
      <c r="U84" s="4"/>
      <c r="V84" s="4"/>
      <c r="W84" s="4"/>
      <c r="X84" s="39"/>
      <c r="Y84" s="39"/>
      <c r="Z84" s="38"/>
      <c r="AA84" s="38"/>
      <c r="AB84" s="40"/>
      <c r="AC84" s="41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</row>
    <row r="85" spans="1:40" ht="20.25" customHeight="1">
      <c r="A85" s="37"/>
      <c r="B85" s="37"/>
      <c r="C85" s="43" t="s">
        <v>112</v>
      </c>
      <c r="D85" s="44" t="s">
        <v>3</v>
      </c>
      <c r="E85" s="163" t="s">
        <v>108</v>
      </c>
      <c r="F85" s="164"/>
      <c r="G85" s="164"/>
      <c r="H85" s="164"/>
      <c r="I85" s="165"/>
      <c r="J85" s="160" t="s">
        <v>357</v>
      </c>
      <c r="K85" s="170"/>
      <c r="L85" s="171"/>
      <c r="M85" s="45" t="s">
        <v>119</v>
      </c>
      <c r="N85" s="39"/>
      <c r="O85" s="39"/>
      <c r="P85" s="4"/>
      <c r="Q85" s="4"/>
      <c r="R85" s="4"/>
      <c r="S85" s="4"/>
      <c r="T85" s="4"/>
      <c r="U85" s="4"/>
      <c r="V85" s="4"/>
      <c r="W85" s="4"/>
      <c r="X85" s="39"/>
      <c r="Y85" s="39"/>
      <c r="Z85" s="38"/>
      <c r="AA85" s="38"/>
      <c r="AB85" s="40"/>
      <c r="AC85" s="41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</row>
    <row r="86" spans="1:40" ht="21.75" customHeight="1">
      <c r="A86" s="120" t="s">
        <v>306</v>
      </c>
      <c r="B86" s="37"/>
      <c r="C86" s="43" t="s">
        <v>69</v>
      </c>
      <c r="D86" s="44" t="s">
        <v>3</v>
      </c>
      <c r="E86" s="163" t="s">
        <v>111</v>
      </c>
      <c r="F86" s="164"/>
      <c r="G86" s="164"/>
      <c r="H86" s="164"/>
      <c r="I86" s="165"/>
      <c r="J86" s="160" t="s">
        <v>317</v>
      </c>
      <c r="K86" s="170"/>
      <c r="L86" s="171"/>
      <c r="M86" s="45" t="s">
        <v>121</v>
      </c>
      <c r="N86" s="10"/>
      <c r="O86" s="46"/>
      <c r="P86" s="4"/>
      <c r="Q86" s="4"/>
      <c r="R86" s="4"/>
      <c r="S86" s="4"/>
      <c r="T86" s="4"/>
      <c r="U86" s="4"/>
      <c r="V86" s="4"/>
      <c r="W86" s="4"/>
      <c r="X86" s="47"/>
      <c r="Y86" s="47"/>
      <c r="Z86" s="48"/>
      <c r="AA86" s="48"/>
      <c r="AB86" s="49"/>
      <c r="AC86" s="41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</row>
    <row r="87" spans="1:40" ht="21.75" customHeight="1">
      <c r="A87" s="37"/>
      <c r="B87" s="37"/>
      <c r="C87" s="43" t="s">
        <v>110</v>
      </c>
      <c r="D87" s="44" t="s">
        <v>3</v>
      </c>
      <c r="E87" s="163" t="s">
        <v>109</v>
      </c>
      <c r="F87" s="164"/>
      <c r="G87" s="164"/>
      <c r="H87" s="164"/>
      <c r="I87" s="165"/>
      <c r="J87" s="160" t="s">
        <v>316</v>
      </c>
      <c r="K87" s="170"/>
      <c r="L87" s="171"/>
      <c r="M87" s="45" t="s">
        <v>121</v>
      </c>
      <c r="N87" s="10"/>
      <c r="O87" s="46"/>
      <c r="P87" s="4"/>
      <c r="Q87" s="4"/>
      <c r="R87" s="4"/>
      <c r="S87" s="4"/>
      <c r="T87" s="4"/>
      <c r="U87" s="4"/>
      <c r="V87" s="4"/>
      <c r="W87" s="4"/>
      <c r="X87" s="47"/>
      <c r="Y87" s="47"/>
      <c r="Z87" s="48"/>
      <c r="AA87" s="48"/>
      <c r="AB87" s="49"/>
      <c r="AC87" s="41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</row>
    <row r="88" spans="1:40" ht="21.75" customHeight="1">
      <c r="A88" s="37"/>
      <c r="B88" s="37"/>
      <c r="C88" s="43" t="s">
        <v>112</v>
      </c>
      <c r="D88" s="44" t="s">
        <v>3</v>
      </c>
      <c r="E88" s="163" t="s">
        <v>148</v>
      </c>
      <c r="F88" s="164"/>
      <c r="G88" s="164"/>
      <c r="H88" s="164"/>
      <c r="I88" s="165"/>
      <c r="J88" s="160" t="s">
        <v>332</v>
      </c>
      <c r="K88" s="170"/>
      <c r="L88" s="171"/>
      <c r="M88" s="45" t="s">
        <v>119</v>
      </c>
      <c r="N88" s="37"/>
      <c r="O88" s="46"/>
      <c r="P88" s="4"/>
      <c r="Q88" s="4"/>
      <c r="R88" s="4"/>
      <c r="S88" s="4"/>
      <c r="T88" s="4"/>
      <c r="U88" s="4"/>
      <c r="V88" s="4"/>
      <c r="W88" s="4"/>
      <c r="X88" s="47"/>
      <c r="Y88" s="47"/>
      <c r="Z88" s="48"/>
      <c r="AA88" s="48"/>
      <c r="AB88" s="49"/>
      <c r="AC88" s="41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</row>
    <row r="89" spans="1:40" ht="21.75" customHeight="1">
      <c r="A89" s="37"/>
      <c r="B89" s="37"/>
      <c r="C89" s="43" t="s">
        <v>70</v>
      </c>
      <c r="D89" s="44" t="s">
        <v>3</v>
      </c>
      <c r="E89" s="163" t="s">
        <v>59</v>
      </c>
      <c r="F89" s="164"/>
      <c r="G89" s="164"/>
      <c r="H89" s="164"/>
      <c r="I89" s="165"/>
      <c r="J89" s="160" t="s">
        <v>331</v>
      </c>
      <c r="K89" s="170"/>
      <c r="L89" s="171"/>
      <c r="M89" s="45" t="s">
        <v>121</v>
      </c>
      <c r="N89" s="37"/>
      <c r="O89" s="46"/>
      <c r="P89" s="4"/>
      <c r="Q89" s="4"/>
      <c r="R89" s="4"/>
      <c r="S89" s="4"/>
      <c r="T89" s="4"/>
      <c r="U89" s="4"/>
      <c r="V89" s="4"/>
      <c r="W89" s="4"/>
      <c r="X89" s="47"/>
      <c r="Y89" s="47"/>
      <c r="Z89" s="48"/>
      <c r="AA89" s="48"/>
      <c r="AB89" s="49"/>
      <c r="AC89" s="41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</row>
    <row r="90" spans="1:40" ht="21.75" customHeight="1">
      <c r="A90" s="37"/>
      <c r="B90" s="37"/>
      <c r="C90" s="43" t="s">
        <v>41</v>
      </c>
      <c r="D90" s="44" t="s">
        <v>3</v>
      </c>
      <c r="E90" s="163" t="s">
        <v>108</v>
      </c>
      <c r="F90" s="164"/>
      <c r="G90" s="164"/>
      <c r="H90" s="164"/>
      <c r="I90" s="165"/>
      <c r="J90" s="160" t="s">
        <v>329</v>
      </c>
      <c r="K90" s="170"/>
      <c r="L90" s="171"/>
      <c r="M90" s="45" t="s">
        <v>330</v>
      </c>
      <c r="N90" s="37"/>
      <c r="O90" s="46"/>
      <c r="P90" s="4"/>
      <c r="Q90" s="4"/>
      <c r="R90" s="4"/>
      <c r="S90" s="4"/>
      <c r="T90" s="4"/>
      <c r="U90" s="4"/>
      <c r="V90" s="4"/>
      <c r="W90" s="4"/>
      <c r="X90" s="47"/>
      <c r="Y90" s="47"/>
      <c r="Z90" s="48"/>
      <c r="AA90" s="48"/>
      <c r="AB90" s="49"/>
      <c r="AC90" s="41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</row>
    <row r="91" spans="1:40" ht="21.75" customHeight="1">
      <c r="A91" s="120" t="s">
        <v>260</v>
      </c>
      <c r="B91" s="37"/>
      <c r="C91" s="43" t="s">
        <v>112</v>
      </c>
      <c r="D91" s="44" t="s">
        <v>3</v>
      </c>
      <c r="E91" s="163" t="s">
        <v>110</v>
      </c>
      <c r="F91" s="164"/>
      <c r="G91" s="164"/>
      <c r="H91" s="164"/>
      <c r="I91" s="165"/>
      <c r="J91" s="160" t="s">
        <v>269</v>
      </c>
      <c r="K91" s="170"/>
      <c r="L91" s="171"/>
      <c r="M91" s="45" t="s">
        <v>119</v>
      </c>
      <c r="N91" s="10"/>
      <c r="O91" s="46"/>
      <c r="P91" s="4"/>
      <c r="Q91" s="4"/>
      <c r="R91" s="4"/>
      <c r="S91" s="4"/>
      <c r="T91" s="4"/>
      <c r="U91" s="4"/>
      <c r="V91" s="4"/>
      <c r="W91" s="4"/>
      <c r="X91" s="47"/>
      <c r="Y91" s="47"/>
      <c r="Z91" s="48"/>
      <c r="AA91" s="48"/>
      <c r="AB91" s="49"/>
      <c r="AC91" s="41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</row>
    <row r="92" spans="1:40" ht="21.75" customHeight="1">
      <c r="A92" s="37"/>
      <c r="B92" s="37"/>
      <c r="C92" s="43" t="s">
        <v>69</v>
      </c>
      <c r="D92" s="44" t="s">
        <v>3</v>
      </c>
      <c r="E92" s="163" t="s">
        <v>108</v>
      </c>
      <c r="F92" s="164"/>
      <c r="G92" s="164"/>
      <c r="H92" s="164"/>
      <c r="I92" s="165"/>
      <c r="J92" s="160" t="s">
        <v>270</v>
      </c>
      <c r="K92" s="170"/>
      <c r="L92" s="171"/>
      <c r="M92" s="45" t="s">
        <v>123</v>
      </c>
      <c r="N92" s="10"/>
      <c r="O92" s="46"/>
      <c r="P92" s="4"/>
      <c r="Q92" s="4"/>
      <c r="R92" s="4"/>
      <c r="S92" s="4"/>
      <c r="T92" s="4"/>
      <c r="U92" s="4"/>
      <c r="V92" s="4"/>
      <c r="W92" s="4"/>
      <c r="X92" s="47"/>
      <c r="Y92" s="47"/>
      <c r="Z92" s="48"/>
      <c r="AA92" s="48"/>
      <c r="AB92" s="49"/>
      <c r="AC92" s="41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</row>
    <row r="93" spans="1:40" ht="21.75" customHeight="1">
      <c r="A93" s="37"/>
      <c r="B93" s="37"/>
      <c r="C93" s="43" t="s">
        <v>41</v>
      </c>
      <c r="D93" s="44" t="s">
        <v>3</v>
      </c>
      <c r="E93" s="163" t="s">
        <v>70</v>
      </c>
      <c r="F93" s="164"/>
      <c r="G93" s="164"/>
      <c r="H93" s="164"/>
      <c r="I93" s="165"/>
      <c r="J93" s="160" t="s">
        <v>268</v>
      </c>
      <c r="K93" s="170"/>
      <c r="L93" s="171"/>
      <c r="M93" s="45" t="s">
        <v>119</v>
      </c>
      <c r="N93" s="10"/>
      <c r="O93" s="46"/>
      <c r="P93" s="4"/>
      <c r="Q93" s="4"/>
      <c r="R93" s="4"/>
      <c r="S93" s="4"/>
      <c r="T93" s="4"/>
      <c r="U93" s="4"/>
      <c r="V93" s="4"/>
      <c r="W93" s="4"/>
      <c r="X93" s="47"/>
      <c r="Y93" s="47"/>
      <c r="Z93" s="48"/>
      <c r="AA93" s="48"/>
      <c r="AB93" s="49"/>
      <c r="AC93" s="41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</row>
    <row r="94" spans="1:40" ht="21.75" customHeight="1">
      <c r="A94" s="37"/>
      <c r="B94" s="37"/>
      <c r="C94" s="43" t="s">
        <v>59</v>
      </c>
      <c r="D94" s="44" t="s">
        <v>3</v>
      </c>
      <c r="E94" s="163" t="s">
        <v>148</v>
      </c>
      <c r="F94" s="164"/>
      <c r="G94" s="164"/>
      <c r="H94" s="164"/>
      <c r="I94" s="165"/>
      <c r="J94" s="160" t="s">
        <v>271</v>
      </c>
      <c r="K94" s="170"/>
      <c r="L94" s="171"/>
      <c r="M94" s="45" t="s">
        <v>119</v>
      </c>
      <c r="N94" s="10"/>
      <c r="O94" s="46"/>
      <c r="P94" s="4"/>
      <c r="Q94" s="4"/>
      <c r="R94" s="4"/>
      <c r="S94" s="4"/>
      <c r="T94" s="4"/>
      <c r="U94" s="4"/>
      <c r="V94" s="4"/>
      <c r="W94" s="4"/>
      <c r="X94" s="47"/>
      <c r="Y94" s="47"/>
      <c r="Z94" s="48"/>
      <c r="AA94" s="48"/>
      <c r="AB94" s="49"/>
      <c r="AC94" s="41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</row>
    <row r="95" spans="1:40" ht="21.75" customHeight="1">
      <c r="A95" s="37"/>
      <c r="B95" s="37"/>
      <c r="C95" s="43" t="s">
        <v>109</v>
      </c>
      <c r="D95" s="44" t="s">
        <v>3</v>
      </c>
      <c r="E95" s="163" t="s">
        <v>111</v>
      </c>
      <c r="F95" s="164"/>
      <c r="G95" s="164"/>
      <c r="H95" s="164"/>
      <c r="I95" s="165"/>
      <c r="J95" s="160" t="s">
        <v>283</v>
      </c>
      <c r="K95" s="170"/>
      <c r="L95" s="171"/>
      <c r="M95" s="45" t="s">
        <v>119</v>
      </c>
      <c r="N95" s="10"/>
      <c r="O95" s="46"/>
      <c r="P95" s="4"/>
      <c r="Q95" s="4"/>
      <c r="R95" s="4"/>
      <c r="S95" s="4"/>
      <c r="T95" s="4"/>
      <c r="U95" s="4"/>
      <c r="V95" s="4"/>
      <c r="W95" s="4"/>
      <c r="X95" s="47"/>
      <c r="Y95" s="47"/>
      <c r="Z95" s="48"/>
      <c r="AA95" s="48"/>
      <c r="AB95" s="49"/>
      <c r="AC95" s="41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</row>
    <row r="96" spans="1:40" ht="21.75" customHeight="1">
      <c r="A96" s="120" t="s">
        <v>214</v>
      </c>
      <c r="B96" s="37"/>
      <c r="C96" s="43" t="s">
        <v>148</v>
      </c>
      <c r="D96" s="44" t="s">
        <v>3</v>
      </c>
      <c r="E96" s="163" t="s">
        <v>109</v>
      </c>
      <c r="F96" s="164"/>
      <c r="G96" s="164"/>
      <c r="H96" s="164"/>
      <c r="I96" s="165"/>
      <c r="J96" s="160" t="s">
        <v>226</v>
      </c>
      <c r="K96" s="170"/>
      <c r="L96" s="171"/>
      <c r="M96" s="45" t="s">
        <v>121</v>
      </c>
      <c r="N96" s="10"/>
      <c r="O96" s="46"/>
      <c r="P96" s="117"/>
      <c r="Q96" s="117"/>
      <c r="R96" s="117"/>
      <c r="S96" s="119"/>
      <c r="T96" s="119"/>
      <c r="U96" s="119"/>
      <c r="V96" s="112"/>
      <c r="W96" s="113"/>
      <c r="X96" s="47"/>
      <c r="Y96" s="47"/>
      <c r="Z96" s="48"/>
      <c r="AA96" s="48"/>
      <c r="AB96" s="49"/>
      <c r="AC96" s="41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</row>
    <row r="97" spans="1:40" ht="21.75" customHeight="1">
      <c r="A97" s="37"/>
      <c r="B97" s="37"/>
      <c r="C97" s="43" t="s">
        <v>70</v>
      </c>
      <c r="D97" s="44" t="s">
        <v>3</v>
      </c>
      <c r="E97" s="163" t="s">
        <v>112</v>
      </c>
      <c r="F97" s="164"/>
      <c r="G97" s="164"/>
      <c r="H97" s="164"/>
      <c r="I97" s="165"/>
      <c r="J97" s="160" t="s">
        <v>229</v>
      </c>
      <c r="K97" s="170"/>
      <c r="L97" s="171"/>
      <c r="M97" s="45" t="s">
        <v>121</v>
      </c>
      <c r="N97" s="10"/>
      <c r="O97" s="46"/>
      <c r="P97" s="117"/>
      <c r="Q97" s="117"/>
      <c r="R97" s="117"/>
      <c r="S97" s="119"/>
      <c r="T97" s="119"/>
      <c r="U97" s="119"/>
      <c r="V97" s="112"/>
      <c r="W97" s="113"/>
      <c r="X97" s="47"/>
      <c r="Y97" s="47"/>
      <c r="Z97" s="48"/>
      <c r="AA97" s="48"/>
      <c r="AB97" s="49"/>
      <c r="AC97" s="41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</row>
    <row r="98" spans="1:40" ht="21.75" customHeight="1">
      <c r="A98" s="37"/>
      <c r="B98" s="37"/>
      <c r="C98" s="43" t="s">
        <v>110</v>
      </c>
      <c r="D98" s="44" t="s">
        <v>3</v>
      </c>
      <c r="E98" s="163" t="s">
        <v>69</v>
      </c>
      <c r="F98" s="164"/>
      <c r="G98" s="164"/>
      <c r="H98" s="164"/>
      <c r="I98" s="165"/>
      <c r="J98" s="160" t="s">
        <v>225</v>
      </c>
      <c r="K98" s="170"/>
      <c r="L98" s="171"/>
      <c r="M98" s="45" t="s">
        <v>121</v>
      </c>
      <c r="N98" s="10"/>
      <c r="O98" s="46"/>
      <c r="P98" s="117"/>
      <c r="Q98" s="117"/>
      <c r="R98" s="117"/>
      <c r="S98" s="119"/>
      <c r="T98" s="119"/>
      <c r="U98" s="119"/>
      <c r="V98" s="112"/>
      <c r="W98" s="113"/>
      <c r="X98" s="47"/>
      <c r="Y98" s="47"/>
      <c r="Z98" s="48"/>
      <c r="AA98" s="48"/>
      <c r="AB98" s="49"/>
      <c r="AC98" s="41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</row>
    <row r="99" spans="1:40" ht="21.75" customHeight="1">
      <c r="A99" s="37"/>
      <c r="B99" s="37"/>
      <c r="C99" s="43" t="s">
        <v>108</v>
      </c>
      <c r="D99" s="44" t="s">
        <v>3</v>
      </c>
      <c r="E99" s="163" t="s">
        <v>59</v>
      </c>
      <c r="F99" s="164"/>
      <c r="G99" s="164"/>
      <c r="H99" s="164"/>
      <c r="I99" s="165"/>
      <c r="J99" s="160" t="s">
        <v>227</v>
      </c>
      <c r="K99" s="170"/>
      <c r="L99" s="171"/>
      <c r="M99" s="45" t="s">
        <v>117</v>
      </c>
      <c r="N99" s="10"/>
      <c r="O99" s="46"/>
      <c r="P99" s="117"/>
      <c r="Q99" s="117"/>
      <c r="R99" s="117"/>
      <c r="S99" s="119"/>
      <c r="T99" s="119"/>
      <c r="U99" s="119"/>
      <c r="V99" s="112"/>
      <c r="W99" s="113"/>
      <c r="X99" s="47"/>
      <c r="Y99" s="47"/>
      <c r="Z99" s="48"/>
      <c r="AA99" s="48"/>
      <c r="AB99" s="49"/>
      <c r="AC99" s="41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</row>
    <row r="100" spans="1:40" ht="21.75" customHeight="1">
      <c r="A100" s="37"/>
      <c r="B100" s="37"/>
      <c r="C100" s="43" t="s">
        <v>111</v>
      </c>
      <c r="D100" s="44" t="s">
        <v>3</v>
      </c>
      <c r="E100" s="163" t="s">
        <v>41</v>
      </c>
      <c r="F100" s="164"/>
      <c r="G100" s="164"/>
      <c r="H100" s="164"/>
      <c r="I100" s="165"/>
      <c r="J100" s="160" t="s">
        <v>228</v>
      </c>
      <c r="K100" s="170"/>
      <c r="L100" s="171"/>
      <c r="M100" s="45" t="s">
        <v>117</v>
      </c>
      <c r="N100" s="10"/>
      <c r="O100" s="46"/>
      <c r="P100" s="117"/>
      <c r="Q100" s="117"/>
      <c r="R100" s="117"/>
      <c r="S100" s="119"/>
      <c r="T100" s="119"/>
      <c r="U100" s="119"/>
      <c r="V100" s="112"/>
      <c r="W100" s="113"/>
      <c r="X100" s="47"/>
      <c r="Y100" s="47"/>
      <c r="Z100" s="48"/>
      <c r="AA100" s="48"/>
      <c r="AB100" s="49"/>
      <c r="AC100" s="41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</row>
    <row r="101" spans="1:40" ht="21.75" customHeight="1">
      <c r="A101" s="120" t="s">
        <v>66</v>
      </c>
      <c r="B101" s="37"/>
      <c r="C101" s="43" t="s">
        <v>109</v>
      </c>
      <c r="D101" s="44" t="s">
        <v>3</v>
      </c>
      <c r="E101" s="163" t="s">
        <v>112</v>
      </c>
      <c r="F101" s="164"/>
      <c r="G101" s="164"/>
      <c r="H101" s="164"/>
      <c r="I101" s="165"/>
      <c r="J101" s="160" t="s">
        <v>151</v>
      </c>
      <c r="K101" s="170"/>
      <c r="L101" s="171"/>
      <c r="M101" s="45" t="s">
        <v>119</v>
      </c>
      <c r="N101" s="10"/>
      <c r="O101" s="46"/>
      <c r="P101" s="117"/>
      <c r="Q101" s="117"/>
      <c r="R101" s="117"/>
      <c r="S101" s="119"/>
      <c r="T101" s="119"/>
      <c r="U101" s="119"/>
      <c r="V101" s="112"/>
      <c r="W101" s="113"/>
      <c r="X101" s="47"/>
      <c r="Y101" s="47"/>
      <c r="Z101" s="48"/>
      <c r="AA101" s="48"/>
      <c r="AB101" s="49"/>
      <c r="AC101" s="41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1:40" ht="21.75" customHeight="1">
      <c r="A102" s="37"/>
      <c r="B102" s="37"/>
      <c r="C102" s="43" t="s">
        <v>110</v>
      </c>
      <c r="D102" s="44" t="s">
        <v>3</v>
      </c>
      <c r="E102" s="163" t="s">
        <v>59</v>
      </c>
      <c r="F102" s="164"/>
      <c r="G102" s="164"/>
      <c r="H102" s="164"/>
      <c r="I102" s="165"/>
      <c r="J102" s="160" t="s">
        <v>150</v>
      </c>
      <c r="K102" s="170"/>
      <c r="L102" s="171"/>
      <c r="M102" s="45" t="s">
        <v>121</v>
      </c>
      <c r="N102" s="10"/>
      <c r="O102" s="46"/>
      <c r="P102" s="117"/>
      <c r="Q102" s="117"/>
      <c r="R102" s="117"/>
      <c r="S102" s="119"/>
      <c r="T102" s="119"/>
      <c r="U102" s="119"/>
      <c r="V102" s="112"/>
      <c r="W102" s="113"/>
      <c r="X102" s="47"/>
      <c r="Y102" s="47"/>
      <c r="Z102" s="48"/>
      <c r="AA102" s="48"/>
      <c r="AB102" s="49"/>
      <c r="AC102" s="41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1:40" ht="21.75" customHeight="1">
      <c r="A103" s="37"/>
      <c r="B103" s="37"/>
      <c r="C103" s="43" t="s">
        <v>41</v>
      </c>
      <c r="D103" s="44" t="s">
        <v>3</v>
      </c>
      <c r="E103" s="163" t="s">
        <v>69</v>
      </c>
      <c r="F103" s="164"/>
      <c r="G103" s="164"/>
      <c r="H103" s="164"/>
      <c r="I103" s="165"/>
      <c r="J103" s="160" t="s">
        <v>149</v>
      </c>
      <c r="K103" s="170"/>
      <c r="L103" s="171"/>
      <c r="M103" s="45" t="s">
        <v>123</v>
      </c>
      <c r="N103" s="10"/>
      <c r="O103" s="46"/>
      <c r="P103" s="117"/>
      <c r="Q103" s="117"/>
      <c r="R103" s="117"/>
      <c r="S103" s="119"/>
      <c r="T103" s="119"/>
      <c r="U103" s="119"/>
      <c r="V103" s="112"/>
      <c r="W103" s="113"/>
      <c r="X103" s="47"/>
      <c r="Y103" s="47"/>
      <c r="Z103" s="48"/>
      <c r="AA103" s="48"/>
      <c r="AB103" s="49"/>
      <c r="AC103" s="41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1:40" ht="21.75" customHeight="1">
      <c r="A104" s="37"/>
      <c r="B104" s="37"/>
      <c r="C104" s="43" t="s">
        <v>148</v>
      </c>
      <c r="D104" s="44" t="s">
        <v>3</v>
      </c>
      <c r="E104" s="163" t="s">
        <v>70</v>
      </c>
      <c r="F104" s="164"/>
      <c r="G104" s="164"/>
      <c r="H104" s="164"/>
      <c r="I104" s="165"/>
      <c r="J104" s="160" t="s">
        <v>185</v>
      </c>
      <c r="K104" s="170"/>
      <c r="L104" s="171"/>
      <c r="M104" s="45" t="s">
        <v>119</v>
      </c>
      <c r="N104" s="10"/>
      <c r="O104" s="46"/>
      <c r="P104" s="117"/>
      <c r="Q104" s="117"/>
      <c r="R104" s="117"/>
      <c r="S104" s="119"/>
      <c r="T104" s="119"/>
      <c r="U104" s="119"/>
      <c r="V104" s="112"/>
      <c r="W104" s="113"/>
      <c r="X104" s="47"/>
      <c r="Y104" s="47"/>
      <c r="Z104" s="48"/>
      <c r="AA104" s="48"/>
      <c r="AB104" s="49"/>
      <c r="AC104" s="41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1:40" ht="21.75" customHeight="1">
      <c r="A105" s="37"/>
      <c r="B105" s="37"/>
      <c r="C105" s="43" t="s">
        <v>108</v>
      </c>
      <c r="D105" s="44" t="s">
        <v>3</v>
      </c>
      <c r="E105" s="163" t="s">
        <v>111</v>
      </c>
      <c r="F105" s="164"/>
      <c r="G105" s="164"/>
      <c r="H105" s="164"/>
      <c r="I105" s="165"/>
      <c r="J105" s="160" t="s">
        <v>184</v>
      </c>
      <c r="K105" s="170"/>
      <c r="L105" s="171"/>
      <c r="M105" s="45" t="s">
        <v>119</v>
      </c>
      <c r="N105" s="10"/>
      <c r="O105" s="46"/>
      <c r="P105" s="117"/>
      <c r="Q105" s="117"/>
      <c r="R105" s="117"/>
      <c r="S105" s="119"/>
      <c r="T105" s="119"/>
      <c r="U105" s="119"/>
      <c r="V105" s="112"/>
      <c r="W105" s="113"/>
      <c r="X105" s="47"/>
      <c r="Y105" s="47"/>
      <c r="Z105" s="48"/>
      <c r="AA105" s="48"/>
      <c r="AB105" s="49"/>
      <c r="AC105" s="41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1:40" ht="21.75" customHeight="1">
      <c r="A106" s="37"/>
      <c r="B106" s="37"/>
      <c r="C106" s="101"/>
      <c r="D106" s="48"/>
      <c r="E106" s="48"/>
      <c r="F106" s="48"/>
      <c r="G106" s="47"/>
      <c r="H106" s="47"/>
      <c r="I106" s="47"/>
      <c r="J106" s="47"/>
      <c r="K106" s="47"/>
      <c r="L106" s="47"/>
      <c r="M106" s="47"/>
      <c r="N106" s="10"/>
      <c r="O106" s="46"/>
      <c r="P106" s="117"/>
      <c r="Q106" s="117"/>
      <c r="R106" s="117"/>
      <c r="S106" s="119"/>
      <c r="T106" s="119"/>
      <c r="U106" s="119"/>
      <c r="V106" s="112"/>
      <c r="W106" s="113"/>
      <c r="X106" s="47"/>
      <c r="Y106" s="47"/>
      <c r="Z106" s="48"/>
      <c r="AA106" s="48"/>
      <c r="AB106" s="49"/>
      <c r="AC106" s="41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1:40" ht="21.75" customHeight="1">
      <c r="A107" s="37"/>
      <c r="B107" s="37"/>
      <c r="C107" s="101"/>
      <c r="D107" s="48"/>
      <c r="E107" s="48"/>
      <c r="F107" s="48"/>
      <c r="G107" s="47"/>
      <c r="H107" s="47"/>
      <c r="I107" s="47"/>
      <c r="J107" s="47"/>
      <c r="K107" s="47"/>
      <c r="L107" s="47"/>
      <c r="M107" s="47"/>
      <c r="N107" s="10"/>
      <c r="O107" s="46"/>
      <c r="P107" s="117"/>
      <c r="Q107" s="117"/>
      <c r="R107" s="117"/>
      <c r="S107" s="119"/>
      <c r="T107" s="119"/>
      <c r="U107" s="119"/>
      <c r="V107" s="112"/>
      <c r="W107" s="113"/>
      <c r="X107" s="47"/>
      <c r="Y107" s="47"/>
      <c r="Z107" s="48"/>
      <c r="AA107" s="48"/>
      <c r="AB107" s="49"/>
      <c r="AC107" s="41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pans="1:40" ht="21.75" customHeight="1">
      <c r="A108" s="37"/>
      <c r="B108" s="37"/>
      <c r="C108" s="101"/>
      <c r="D108" s="10"/>
      <c r="E108" s="186"/>
      <c r="F108" s="186"/>
      <c r="G108" s="186"/>
      <c r="H108" s="186"/>
      <c r="I108" s="186"/>
      <c r="J108" s="187"/>
      <c r="K108" s="187"/>
      <c r="L108" s="187"/>
      <c r="M108" s="104"/>
      <c r="N108" s="10"/>
      <c r="O108" s="46"/>
      <c r="P108" s="117"/>
      <c r="Q108" s="117"/>
      <c r="R108" s="117"/>
      <c r="S108" s="119"/>
      <c r="T108" s="119"/>
      <c r="U108" s="119"/>
      <c r="V108" s="112"/>
      <c r="W108" s="113"/>
      <c r="X108" s="47"/>
      <c r="Y108" s="47"/>
      <c r="Z108" s="48"/>
      <c r="AA108" s="48"/>
      <c r="AB108" s="49"/>
      <c r="AC108" s="41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1:40" ht="21.75" customHeight="1">
      <c r="A109" s="37"/>
      <c r="B109" s="37"/>
      <c r="C109" s="101"/>
      <c r="D109" s="48"/>
      <c r="E109" s="48"/>
      <c r="F109" s="48"/>
      <c r="G109" s="47"/>
      <c r="H109" s="47"/>
      <c r="I109" s="47"/>
      <c r="J109" s="47"/>
      <c r="K109" s="47"/>
      <c r="L109" s="47"/>
      <c r="M109" s="47"/>
      <c r="N109" s="10"/>
      <c r="O109" s="46"/>
      <c r="P109" s="117"/>
      <c r="Q109" s="117"/>
      <c r="R109" s="117"/>
      <c r="S109" s="119"/>
      <c r="T109" s="119"/>
      <c r="U109" s="119"/>
      <c r="V109" s="112"/>
      <c r="W109" s="113"/>
      <c r="X109" s="47"/>
      <c r="Y109" s="47"/>
      <c r="Z109" s="48"/>
      <c r="AA109" s="48"/>
      <c r="AB109" s="49"/>
      <c r="AC109" s="41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1:40" ht="21.75" customHeight="1">
      <c r="A110" s="37"/>
      <c r="B110" s="37"/>
      <c r="C110" s="101"/>
      <c r="D110" s="10"/>
      <c r="E110" s="186"/>
      <c r="F110" s="186"/>
      <c r="G110" s="186"/>
      <c r="H110" s="186"/>
      <c r="I110" s="186"/>
      <c r="J110" s="187"/>
      <c r="K110" s="187"/>
      <c r="L110" s="187"/>
      <c r="M110" s="104"/>
      <c r="N110" s="10"/>
      <c r="O110" s="46"/>
      <c r="P110" s="117"/>
      <c r="Q110" s="117"/>
      <c r="R110" s="117"/>
      <c r="S110" s="119"/>
      <c r="T110" s="119"/>
      <c r="U110" s="119"/>
      <c r="V110" s="112"/>
      <c r="W110" s="113"/>
      <c r="X110" s="47"/>
      <c r="Y110" s="47"/>
      <c r="Z110" s="48"/>
      <c r="AA110" s="48"/>
      <c r="AB110" s="49"/>
      <c r="AC110" s="41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1:40" ht="21.75" customHeight="1">
      <c r="A111" s="37"/>
      <c r="B111" s="37"/>
      <c r="C111" s="101"/>
      <c r="D111" s="10"/>
      <c r="E111" s="186"/>
      <c r="F111" s="186"/>
      <c r="G111" s="186"/>
      <c r="H111" s="186"/>
      <c r="I111" s="186"/>
      <c r="J111" s="187"/>
      <c r="K111" s="187"/>
      <c r="L111" s="187"/>
      <c r="M111" s="104"/>
      <c r="N111" s="10"/>
      <c r="O111" s="46"/>
      <c r="P111" s="117"/>
      <c r="Q111" s="117"/>
      <c r="R111" s="117"/>
      <c r="S111" s="119"/>
      <c r="T111" s="119"/>
      <c r="U111" s="119"/>
      <c r="V111" s="112"/>
      <c r="W111" s="113"/>
      <c r="X111" s="47"/>
      <c r="Y111" s="47"/>
      <c r="Z111" s="48"/>
      <c r="AA111" s="48"/>
      <c r="AB111" s="49"/>
      <c r="AC111" s="41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1:40" ht="21.75" customHeight="1">
      <c r="A112" s="37"/>
      <c r="B112" s="37"/>
      <c r="C112" s="101"/>
      <c r="D112" s="10"/>
      <c r="E112" s="186"/>
      <c r="F112" s="202"/>
      <c r="G112" s="202"/>
      <c r="H112" s="202"/>
      <c r="I112" s="202"/>
      <c r="J112" s="187"/>
      <c r="K112" s="203"/>
      <c r="L112" s="203"/>
      <c r="M112" s="104"/>
      <c r="N112" s="37"/>
      <c r="O112" s="46"/>
      <c r="P112" s="117"/>
      <c r="Q112" s="117"/>
      <c r="R112" s="117"/>
      <c r="S112" s="119"/>
      <c r="T112" s="119"/>
      <c r="U112" s="119"/>
      <c r="V112" s="112"/>
      <c r="W112" s="113"/>
      <c r="X112" s="47"/>
      <c r="Y112" s="47"/>
      <c r="Z112" s="48"/>
      <c r="AA112" s="48"/>
      <c r="AB112" s="49"/>
      <c r="AC112" s="41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1:40" ht="21.75" customHeight="1">
      <c r="A113" s="37"/>
      <c r="B113" s="37"/>
      <c r="C113" s="101"/>
      <c r="D113" s="10"/>
      <c r="E113" s="102"/>
      <c r="F113" s="102"/>
      <c r="G113" s="102"/>
      <c r="H113" s="102"/>
      <c r="I113" s="102"/>
      <c r="J113" s="46"/>
      <c r="K113" s="46"/>
      <c r="L113" s="46"/>
      <c r="M113" s="104"/>
      <c r="N113" s="10"/>
      <c r="O113" s="46"/>
      <c r="P113" s="117"/>
      <c r="Q113" s="117"/>
      <c r="R113" s="117"/>
      <c r="S113" s="119"/>
      <c r="T113" s="119"/>
      <c r="U113" s="119"/>
      <c r="V113" s="112"/>
      <c r="W113" s="113"/>
      <c r="X113" s="47"/>
      <c r="Y113" s="47"/>
      <c r="Z113" s="48"/>
      <c r="AA113" s="48"/>
      <c r="AB113" s="49"/>
      <c r="AC113" s="41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1:40" ht="21.75" customHeight="1">
      <c r="A114" s="37"/>
      <c r="B114" s="37"/>
      <c r="C114" s="101"/>
      <c r="D114" s="48"/>
      <c r="E114" s="48"/>
      <c r="F114" s="48"/>
      <c r="G114" s="47"/>
      <c r="H114" s="47"/>
      <c r="I114" s="47"/>
      <c r="J114" s="47"/>
      <c r="K114" s="47"/>
      <c r="L114" s="47"/>
      <c r="M114" s="47"/>
      <c r="N114" s="10"/>
      <c r="O114" s="46"/>
      <c r="P114" s="117"/>
      <c r="Q114" s="117"/>
      <c r="R114" s="117"/>
      <c r="S114" s="119"/>
      <c r="T114" s="119"/>
      <c r="U114" s="119"/>
      <c r="V114" s="112"/>
      <c r="W114" s="113"/>
      <c r="X114" s="47"/>
      <c r="Y114" s="47"/>
      <c r="Z114" s="48"/>
      <c r="AA114" s="48"/>
      <c r="AB114" s="49"/>
      <c r="AC114" s="41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1:40" ht="21.75" customHeight="1">
      <c r="A115" s="37"/>
      <c r="B115" s="37"/>
      <c r="C115" s="101"/>
      <c r="D115" s="10"/>
      <c r="E115" s="186"/>
      <c r="F115" s="186"/>
      <c r="G115" s="186"/>
      <c r="H115" s="186"/>
      <c r="I115" s="186"/>
      <c r="J115" s="187"/>
      <c r="K115" s="187"/>
      <c r="L115" s="187"/>
      <c r="M115" s="104"/>
      <c r="N115" s="10"/>
      <c r="O115" s="46"/>
      <c r="P115" s="117"/>
      <c r="Q115" s="117"/>
      <c r="R115" s="117"/>
      <c r="S115" s="119"/>
      <c r="T115" s="119"/>
      <c r="U115" s="119"/>
      <c r="V115" s="112"/>
      <c r="W115" s="113"/>
      <c r="X115" s="47"/>
      <c r="Y115" s="47"/>
      <c r="Z115" s="48"/>
      <c r="AA115" s="48"/>
      <c r="AB115" s="49"/>
      <c r="AC115" s="41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1:40" ht="21.75" customHeight="1">
      <c r="A116" s="37"/>
      <c r="B116" s="37"/>
      <c r="C116" s="101"/>
      <c r="D116" s="10"/>
      <c r="E116" s="186"/>
      <c r="F116" s="186"/>
      <c r="G116" s="186"/>
      <c r="H116" s="186"/>
      <c r="I116" s="186"/>
      <c r="J116" s="187"/>
      <c r="K116" s="187"/>
      <c r="L116" s="187"/>
      <c r="M116" s="104"/>
      <c r="N116" s="10"/>
      <c r="O116" s="46"/>
      <c r="P116" s="117"/>
      <c r="Q116" s="117"/>
      <c r="R116" s="117"/>
      <c r="S116" s="119"/>
      <c r="T116" s="119"/>
      <c r="U116" s="119"/>
      <c r="V116" s="112"/>
      <c r="W116" s="113"/>
      <c r="X116" s="47"/>
      <c r="Y116" s="47"/>
      <c r="Z116" s="48"/>
      <c r="AA116" s="48"/>
      <c r="AB116" s="49"/>
      <c r="AC116" s="41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1:40" ht="21.75" customHeight="1">
      <c r="A117" s="37"/>
      <c r="B117" s="37"/>
      <c r="C117" s="101"/>
      <c r="D117" s="10"/>
      <c r="E117" s="186"/>
      <c r="F117" s="186"/>
      <c r="G117" s="186"/>
      <c r="H117" s="186"/>
      <c r="I117" s="186"/>
      <c r="J117" s="187"/>
      <c r="K117" s="187"/>
      <c r="L117" s="187"/>
      <c r="M117" s="104"/>
      <c r="N117" s="10"/>
      <c r="O117" s="46"/>
      <c r="P117" s="117"/>
      <c r="Q117" s="117"/>
      <c r="R117" s="117"/>
      <c r="S117" s="119"/>
      <c r="T117" s="119"/>
      <c r="U117" s="119"/>
      <c r="V117" s="112"/>
      <c r="W117" s="113"/>
      <c r="X117" s="47"/>
      <c r="Y117" s="47"/>
      <c r="Z117" s="48"/>
      <c r="AA117" s="48"/>
      <c r="AB117" s="49"/>
      <c r="AC117" s="41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1:40" ht="21.75" customHeight="1">
      <c r="A118" s="37"/>
      <c r="B118" s="37"/>
      <c r="C118" s="101"/>
      <c r="D118" s="10"/>
      <c r="E118" s="186"/>
      <c r="F118" s="186"/>
      <c r="G118" s="186"/>
      <c r="H118" s="186"/>
      <c r="I118" s="186"/>
      <c r="J118" s="187"/>
      <c r="K118" s="187"/>
      <c r="L118" s="187"/>
      <c r="M118" s="104"/>
      <c r="N118" s="10"/>
      <c r="O118" s="46"/>
      <c r="P118" s="117"/>
      <c r="Q118" s="117"/>
      <c r="R118" s="117"/>
      <c r="S118" s="119"/>
      <c r="T118" s="119"/>
      <c r="U118" s="119"/>
      <c r="V118" s="112"/>
      <c r="W118" s="113"/>
      <c r="X118" s="47"/>
      <c r="Y118" s="47"/>
      <c r="Z118" s="48"/>
      <c r="AA118" s="48"/>
      <c r="AB118" s="49"/>
      <c r="AC118" s="41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1:40" ht="21.75" customHeight="1">
      <c r="A119" s="37"/>
      <c r="B119" s="37"/>
      <c r="C119" s="101"/>
      <c r="D119" s="10"/>
      <c r="E119" s="186"/>
      <c r="F119" s="186"/>
      <c r="G119" s="186"/>
      <c r="H119" s="186"/>
      <c r="I119" s="186"/>
      <c r="J119" s="187"/>
      <c r="K119" s="187"/>
      <c r="L119" s="187"/>
      <c r="M119" s="104"/>
      <c r="N119" s="10"/>
      <c r="O119" s="46"/>
      <c r="P119" s="117"/>
      <c r="Q119" s="117"/>
      <c r="R119" s="117"/>
      <c r="S119" s="119"/>
      <c r="T119" s="119"/>
      <c r="U119" s="119"/>
      <c r="V119" s="112"/>
      <c r="W119" s="113"/>
      <c r="X119" s="47"/>
      <c r="Y119" s="47"/>
      <c r="Z119" s="48"/>
      <c r="AA119" s="48"/>
      <c r="AB119" s="49"/>
      <c r="AC119" s="41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1:40" ht="21.75" customHeight="1">
      <c r="A120" s="37"/>
      <c r="B120" s="37"/>
      <c r="C120" s="101"/>
      <c r="D120" s="10"/>
      <c r="E120" s="102"/>
      <c r="F120" s="102"/>
      <c r="G120" s="102"/>
      <c r="H120" s="102"/>
      <c r="I120" s="102"/>
      <c r="J120" s="46"/>
      <c r="K120" s="46"/>
      <c r="L120" s="46"/>
      <c r="M120" s="104"/>
      <c r="N120" s="10"/>
      <c r="O120" s="46"/>
      <c r="P120" s="117"/>
      <c r="Q120" s="117"/>
      <c r="R120" s="117"/>
      <c r="S120" s="119"/>
      <c r="T120" s="119"/>
      <c r="U120" s="119"/>
      <c r="V120" s="112"/>
      <c r="W120" s="113"/>
      <c r="X120" s="47"/>
      <c r="Y120" s="47"/>
      <c r="Z120" s="48"/>
      <c r="AA120" s="48"/>
      <c r="AB120" s="49"/>
      <c r="AC120" s="41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1:40" ht="21.75" customHeight="1">
      <c r="A121" s="37"/>
      <c r="B121" s="37"/>
      <c r="C121" s="101"/>
      <c r="D121" s="48"/>
      <c r="E121" s="48"/>
      <c r="F121" s="48"/>
      <c r="G121" s="47"/>
      <c r="H121" s="47"/>
      <c r="I121" s="47"/>
      <c r="J121" s="47"/>
      <c r="K121" s="47"/>
      <c r="L121" s="47"/>
      <c r="M121" s="47"/>
      <c r="N121" s="10"/>
      <c r="O121" s="46"/>
      <c r="P121" s="117"/>
      <c r="Q121" s="117"/>
      <c r="R121" s="117"/>
      <c r="S121" s="119"/>
      <c r="T121" s="119"/>
      <c r="U121" s="119"/>
      <c r="V121" s="112"/>
      <c r="W121" s="113"/>
      <c r="X121" s="47"/>
      <c r="Y121" s="47"/>
      <c r="Z121" s="48"/>
      <c r="AA121" s="48"/>
      <c r="AB121" s="49"/>
      <c r="AC121" s="41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1:40" ht="21.75" customHeight="1">
      <c r="A122" s="37"/>
      <c r="B122" s="37"/>
      <c r="C122" s="101"/>
      <c r="D122" s="10"/>
      <c r="E122" s="186"/>
      <c r="F122" s="186"/>
      <c r="G122" s="186"/>
      <c r="H122" s="186"/>
      <c r="I122" s="186"/>
      <c r="J122" s="187"/>
      <c r="K122" s="187"/>
      <c r="L122" s="187"/>
      <c r="M122" s="104"/>
      <c r="N122" s="10"/>
      <c r="O122" s="46"/>
      <c r="P122" s="117"/>
      <c r="Q122" s="117"/>
      <c r="R122" s="117"/>
      <c r="S122" s="119"/>
      <c r="T122" s="119"/>
      <c r="U122" s="119"/>
      <c r="V122" s="112"/>
      <c r="W122" s="113"/>
      <c r="X122" s="47"/>
      <c r="Y122" s="47"/>
      <c r="Z122" s="48"/>
      <c r="AA122" s="48"/>
      <c r="AB122" s="49"/>
      <c r="AC122" s="41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1:40" ht="21.75" customHeight="1">
      <c r="A123" s="37"/>
      <c r="B123" s="37"/>
      <c r="C123" s="101"/>
      <c r="D123" s="10"/>
      <c r="E123" s="186"/>
      <c r="F123" s="186"/>
      <c r="G123" s="186"/>
      <c r="H123" s="186"/>
      <c r="I123" s="186"/>
      <c r="J123" s="187"/>
      <c r="K123" s="187"/>
      <c r="L123" s="187"/>
      <c r="M123" s="104"/>
      <c r="N123" s="10"/>
      <c r="O123" s="46"/>
      <c r="P123" s="117"/>
      <c r="Q123" s="117"/>
      <c r="R123" s="117"/>
      <c r="S123" s="119"/>
      <c r="T123" s="119"/>
      <c r="U123" s="119"/>
      <c r="V123" s="112"/>
      <c r="W123" s="113"/>
      <c r="X123" s="47"/>
      <c r="Y123" s="47"/>
      <c r="Z123" s="48"/>
      <c r="AA123" s="48"/>
      <c r="AB123" s="49"/>
      <c r="AC123" s="41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1:40" ht="21.75" customHeight="1">
      <c r="A124" s="37"/>
      <c r="B124" s="37"/>
      <c r="C124" s="101"/>
      <c r="D124" s="10"/>
      <c r="E124" s="186"/>
      <c r="F124" s="186"/>
      <c r="G124" s="186"/>
      <c r="H124" s="186"/>
      <c r="I124" s="186"/>
      <c r="J124" s="187"/>
      <c r="K124" s="187"/>
      <c r="L124" s="187"/>
      <c r="M124" s="104"/>
      <c r="N124" s="10"/>
      <c r="O124" s="46"/>
      <c r="P124" s="117"/>
      <c r="Q124" s="117"/>
      <c r="R124" s="117"/>
      <c r="S124" s="119"/>
      <c r="T124" s="119"/>
      <c r="U124" s="119"/>
      <c r="V124" s="112"/>
      <c r="W124" s="113"/>
      <c r="X124" s="47"/>
      <c r="Y124" s="47"/>
      <c r="Z124" s="48"/>
      <c r="AA124" s="48"/>
      <c r="AB124" s="49"/>
      <c r="AC124" s="41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1:40" ht="21.75" customHeight="1">
      <c r="A125" s="37"/>
      <c r="B125" s="37"/>
      <c r="C125" s="101"/>
      <c r="D125" s="10"/>
      <c r="E125" s="102"/>
      <c r="F125" s="102"/>
      <c r="G125" s="102"/>
      <c r="H125" s="102"/>
      <c r="I125" s="102"/>
      <c r="J125" s="46"/>
      <c r="K125" s="46"/>
      <c r="L125" s="46"/>
      <c r="M125" s="104"/>
      <c r="N125" s="10"/>
      <c r="O125" s="46"/>
      <c r="P125" s="117"/>
      <c r="Q125" s="117"/>
      <c r="R125" s="117"/>
      <c r="S125" s="119"/>
      <c r="T125" s="119"/>
      <c r="U125" s="119"/>
      <c r="V125" s="112"/>
      <c r="W125" s="113"/>
      <c r="X125" s="47"/>
      <c r="Y125" s="47"/>
      <c r="Z125" s="48"/>
      <c r="AA125" s="48"/>
      <c r="AB125" s="49"/>
      <c r="AC125" s="41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1:40" ht="21.75" customHeight="1">
      <c r="A126" s="37"/>
      <c r="B126" s="37"/>
      <c r="C126" s="101"/>
      <c r="D126" s="10"/>
      <c r="E126" s="186"/>
      <c r="F126" s="186"/>
      <c r="G126" s="186"/>
      <c r="H126" s="186"/>
      <c r="I126" s="186"/>
      <c r="J126" s="187"/>
      <c r="K126" s="187"/>
      <c r="L126" s="187"/>
      <c r="M126" s="104"/>
      <c r="N126" s="46"/>
      <c r="O126" s="46"/>
      <c r="P126" s="117"/>
      <c r="Q126" s="117"/>
      <c r="R126" s="117"/>
      <c r="S126" s="119"/>
      <c r="T126" s="119"/>
      <c r="U126" s="119"/>
      <c r="V126" s="112"/>
      <c r="W126" s="113"/>
      <c r="X126" s="47"/>
      <c r="Y126" s="47"/>
      <c r="Z126" s="48"/>
      <c r="AA126" s="48"/>
      <c r="AB126" s="49"/>
      <c r="AC126" s="41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1:40" ht="21.75" customHeight="1">
      <c r="A127" s="37"/>
      <c r="B127" s="37"/>
      <c r="C127" s="101"/>
      <c r="D127" s="10"/>
      <c r="E127" s="186"/>
      <c r="F127" s="186"/>
      <c r="G127" s="186"/>
      <c r="H127" s="186"/>
      <c r="I127" s="186"/>
      <c r="J127" s="187"/>
      <c r="K127" s="187"/>
      <c r="L127" s="187"/>
      <c r="M127" s="104"/>
      <c r="N127" s="46"/>
      <c r="O127" s="46"/>
      <c r="P127" s="117"/>
      <c r="Q127" s="117"/>
      <c r="R127" s="117"/>
      <c r="S127" s="119"/>
      <c r="T127" s="119"/>
      <c r="U127" s="119"/>
      <c r="V127" s="112"/>
      <c r="W127" s="113"/>
      <c r="X127" s="47"/>
      <c r="Y127" s="47"/>
      <c r="Z127" s="48"/>
      <c r="AA127" s="48"/>
      <c r="AB127" s="49"/>
      <c r="AC127" s="41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1:40" ht="21.75" customHeight="1">
      <c r="A128" s="37"/>
      <c r="B128" s="37"/>
      <c r="C128" s="101"/>
      <c r="D128" s="10"/>
      <c r="E128" s="186"/>
      <c r="F128" s="186"/>
      <c r="G128" s="186"/>
      <c r="H128" s="186"/>
      <c r="I128" s="186"/>
      <c r="J128" s="187"/>
      <c r="K128" s="187"/>
      <c r="L128" s="187"/>
      <c r="M128" s="104"/>
      <c r="N128" s="46"/>
      <c r="O128" s="46"/>
      <c r="P128" s="117"/>
      <c r="Q128" s="117"/>
      <c r="R128" s="117"/>
      <c r="S128" s="119"/>
      <c r="T128" s="119"/>
      <c r="U128" s="119"/>
      <c r="V128" s="112"/>
      <c r="W128" s="113"/>
      <c r="X128" s="47"/>
      <c r="Y128" s="47"/>
      <c r="Z128" s="48"/>
      <c r="AA128" s="48"/>
      <c r="AB128" s="49"/>
      <c r="AC128" s="41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1:40" ht="21.75" customHeight="1">
      <c r="A129" s="37"/>
      <c r="B129" s="37"/>
      <c r="C129" s="101"/>
      <c r="D129" s="10"/>
      <c r="E129" s="186"/>
      <c r="F129" s="186"/>
      <c r="G129" s="186"/>
      <c r="H129" s="186"/>
      <c r="I129" s="186"/>
      <c r="J129" s="187"/>
      <c r="K129" s="187"/>
      <c r="L129" s="187"/>
      <c r="M129" s="104"/>
      <c r="N129" s="46"/>
      <c r="O129" s="46"/>
      <c r="P129" s="117"/>
      <c r="Q129" s="117"/>
      <c r="R129" s="117"/>
      <c r="S129" s="119"/>
      <c r="T129" s="119"/>
      <c r="U129" s="119"/>
      <c r="V129" s="112"/>
      <c r="W129" s="113"/>
      <c r="X129" s="47"/>
      <c r="Y129" s="47"/>
      <c r="Z129" s="48"/>
      <c r="AA129" s="48"/>
      <c r="AB129" s="49"/>
      <c r="AC129" s="41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1:40" ht="21.75" customHeight="1">
      <c r="A130" s="37"/>
      <c r="B130" s="37"/>
      <c r="C130" s="101"/>
      <c r="D130" s="10"/>
      <c r="E130" s="186"/>
      <c r="F130" s="186"/>
      <c r="G130" s="186"/>
      <c r="H130" s="186"/>
      <c r="I130" s="186"/>
      <c r="J130" s="187"/>
      <c r="K130" s="187"/>
      <c r="L130" s="187"/>
      <c r="M130" s="104"/>
      <c r="N130" s="46"/>
      <c r="O130" s="46"/>
      <c r="P130" s="117"/>
      <c r="Q130" s="117"/>
      <c r="R130" s="117"/>
      <c r="S130" s="119"/>
      <c r="T130" s="119"/>
      <c r="U130" s="119"/>
      <c r="V130" s="112"/>
      <c r="W130" s="113"/>
      <c r="X130" s="47"/>
      <c r="Y130" s="47"/>
      <c r="Z130" s="48"/>
      <c r="AA130" s="48"/>
      <c r="AB130" s="49"/>
      <c r="AC130" s="41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1:40" ht="21.75" customHeight="1">
      <c r="A131" s="37"/>
      <c r="B131" s="37"/>
      <c r="C131" s="101"/>
      <c r="D131" s="10"/>
      <c r="E131" s="186"/>
      <c r="F131" s="186"/>
      <c r="G131" s="186"/>
      <c r="H131" s="186"/>
      <c r="I131" s="186"/>
      <c r="J131" s="187"/>
      <c r="K131" s="187"/>
      <c r="L131" s="187"/>
      <c r="M131" s="104"/>
      <c r="N131" s="46"/>
      <c r="O131" s="46"/>
      <c r="P131" s="117"/>
      <c r="Q131" s="117"/>
      <c r="R131" s="117"/>
      <c r="S131" s="119"/>
      <c r="T131" s="119"/>
      <c r="U131" s="119"/>
      <c r="V131" s="112"/>
      <c r="W131" s="113"/>
      <c r="X131" s="47"/>
      <c r="Y131" s="47"/>
      <c r="Z131" s="48"/>
      <c r="AA131" s="48"/>
      <c r="AB131" s="49"/>
      <c r="AC131" s="41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1:40" ht="21.75" customHeight="1">
      <c r="A132" s="37"/>
      <c r="B132" s="37"/>
      <c r="C132" s="101"/>
      <c r="D132" s="10"/>
      <c r="E132" s="102"/>
      <c r="F132" s="102"/>
      <c r="G132" s="102"/>
      <c r="H132" s="102"/>
      <c r="I132" s="102"/>
      <c r="J132" s="46"/>
      <c r="K132" s="46"/>
      <c r="L132" s="46"/>
      <c r="M132" s="104"/>
      <c r="N132" s="10"/>
      <c r="O132" s="46"/>
      <c r="P132" s="117"/>
      <c r="Q132" s="117"/>
      <c r="R132" s="117"/>
      <c r="S132" s="119"/>
      <c r="T132" s="119"/>
      <c r="U132" s="119"/>
      <c r="V132" s="112"/>
      <c r="W132" s="113"/>
      <c r="X132" s="47"/>
      <c r="Y132" s="47"/>
      <c r="Z132" s="48"/>
      <c r="AA132" s="48"/>
      <c r="AB132" s="49"/>
      <c r="AC132" s="41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1:40" ht="21.75" customHeight="1">
      <c r="A133" s="37"/>
      <c r="B133" s="37"/>
      <c r="C133" s="101"/>
      <c r="D133" s="10"/>
      <c r="E133" s="186"/>
      <c r="F133" s="186"/>
      <c r="G133" s="186"/>
      <c r="H133" s="186"/>
      <c r="I133" s="186"/>
      <c r="J133" s="187"/>
      <c r="K133" s="187"/>
      <c r="L133" s="187"/>
      <c r="M133" s="104"/>
      <c r="N133" s="10"/>
      <c r="O133" s="46"/>
      <c r="P133" s="117"/>
      <c r="Q133" s="117"/>
      <c r="R133" s="117"/>
      <c r="S133" s="119"/>
      <c r="T133" s="119"/>
      <c r="U133" s="119"/>
      <c r="V133" s="112"/>
      <c r="W133" s="113"/>
      <c r="X133" s="47"/>
      <c r="Y133" s="47"/>
      <c r="Z133" s="48"/>
      <c r="AA133" s="48"/>
      <c r="AB133" s="49"/>
      <c r="AC133" s="41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1:40" ht="21.75" customHeight="1">
      <c r="A134" s="37"/>
      <c r="B134" s="37"/>
      <c r="C134" s="101"/>
      <c r="D134" s="10"/>
      <c r="E134" s="186"/>
      <c r="F134" s="202"/>
      <c r="G134" s="202"/>
      <c r="H134" s="202"/>
      <c r="I134" s="202"/>
      <c r="J134" s="187"/>
      <c r="K134" s="203"/>
      <c r="L134" s="203"/>
      <c r="M134" s="104"/>
      <c r="N134" s="10"/>
      <c r="O134" s="46"/>
      <c r="P134" s="117"/>
      <c r="Q134" s="117"/>
      <c r="R134" s="117"/>
      <c r="S134" s="119"/>
      <c r="T134" s="119"/>
      <c r="U134" s="119"/>
      <c r="V134" s="112"/>
      <c r="W134" s="113"/>
      <c r="X134" s="47"/>
      <c r="Y134" s="47"/>
      <c r="Z134" s="48"/>
      <c r="AA134" s="48"/>
      <c r="AB134" s="49"/>
      <c r="AC134" s="41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1:40" ht="21.75" customHeight="1">
      <c r="A135" s="37"/>
      <c r="B135" s="37"/>
      <c r="C135" s="101"/>
      <c r="D135" s="10"/>
      <c r="E135" s="186"/>
      <c r="F135" s="186"/>
      <c r="G135" s="186"/>
      <c r="H135" s="186"/>
      <c r="I135" s="186"/>
      <c r="J135" s="187"/>
      <c r="K135" s="187"/>
      <c r="L135" s="187"/>
      <c r="M135" s="104"/>
      <c r="N135" s="10"/>
      <c r="O135" s="46"/>
      <c r="P135" s="117"/>
      <c r="Q135" s="117"/>
      <c r="R135" s="117"/>
      <c r="S135" s="119"/>
      <c r="T135" s="119"/>
      <c r="U135" s="119"/>
      <c r="V135" s="112"/>
      <c r="W135" s="113"/>
      <c r="X135" s="47"/>
      <c r="Y135" s="47"/>
      <c r="Z135" s="48"/>
      <c r="AA135" s="48"/>
      <c r="AB135" s="49"/>
      <c r="AC135" s="41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1:40" ht="21.75" customHeight="1">
      <c r="A136" s="37"/>
      <c r="B136" s="37"/>
      <c r="C136" s="101"/>
      <c r="D136" s="10"/>
      <c r="E136" s="186"/>
      <c r="F136" s="186"/>
      <c r="G136" s="186"/>
      <c r="H136" s="186"/>
      <c r="I136" s="186"/>
      <c r="J136" s="187"/>
      <c r="K136" s="187"/>
      <c r="L136" s="187"/>
      <c r="M136" s="104"/>
      <c r="N136" s="10"/>
      <c r="O136" s="46"/>
      <c r="P136" s="117"/>
      <c r="Q136" s="117"/>
      <c r="R136" s="117"/>
      <c r="S136" s="119"/>
      <c r="T136" s="119"/>
      <c r="U136" s="119"/>
      <c r="V136" s="112"/>
      <c r="W136" s="113"/>
      <c r="X136" s="47"/>
      <c r="Y136" s="47"/>
      <c r="Z136" s="48"/>
      <c r="AA136" s="48"/>
      <c r="AB136" s="49"/>
      <c r="AC136" s="41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1:40" ht="21.75" customHeight="1">
      <c r="A137" s="37"/>
      <c r="B137" s="37"/>
      <c r="C137" s="101"/>
      <c r="D137" s="10"/>
      <c r="E137" s="186"/>
      <c r="F137" s="186"/>
      <c r="G137" s="186"/>
      <c r="H137" s="186"/>
      <c r="I137" s="186"/>
      <c r="J137" s="187"/>
      <c r="K137" s="187"/>
      <c r="L137" s="187"/>
      <c r="M137" s="104"/>
      <c r="N137" s="10"/>
      <c r="O137" s="46"/>
      <c r="P137" s="117"/>
      <c r="Q137" s="117"/>
      <c r="R137" s="117"/>
      <c r="S137" s="119"/>
      <c r="T137" s="119"/>
      <c r="U137" s="119"/>
      <c r="V137" s="112"/>
      <c r="W137" s="113"/>
      <c r="X137" s="47"/>
      <c r="Y137" s="47"/>
      <c r="Z137" s="48"/>
      <c r="AA137" s="48"/>
      <c r="AB137" s="49"/>
      <c r="AC137" s="41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1:40" ht="21.75" customHeight="1">
      <c r="A138" s="37"/>
      <c r="B138" s="37"/>
      <c r="C138" s="101"/>
      <c r="D138" s="10"/>
      <c r="E138" s="102"/>
      <c r="F138" s="103"/>
      <c r="G138" s="103"/>
      <c r="H138" s="103"/>
      <c r="I138" s="103"/>
      <c r="J138" s="46"/>
      <c r="K138" s="121"/>
      <c r="L138" s="121"/>
      <c r="M138" s="104"/>
      <c r="N138" s="10"/>
      <c r="O138" s="46"/>
      <c r="P138" s="117"/>
      <c r="Q138" s="117"/>
      <c r="R138" s="117"/>
      <c r="S138" s="119"/>
      <c r="T138" s="119"/>
      <c r="U138" s="119"/>
      <c r="V138" s="112"/>
      <c r="W138" s="113"/>
      <c r="X138" s="47"/>
      <c r="Y138" s="47"/>
      <c r="Z138" s="48"/>
      <c r="AA138" s="48"/>
      <c r="AB138" s="49"/>
      <c r="AC138" s="41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1:40" ht="21.75" customHeight="1">
      <c r="A139" s="37"/>
      <c r="B139" s="37"/>
      <c r="C139" s="101"/>
      <c r="D139" s="48"/>
      <c r="E139" s="48"/>
      <c r="F139" s="48"/>
      <c r="G139" s="47"/>
      <c r="H139" s="47"/>
      <c r="I139" s="47"/>
      <c r="J139" s="47"/>
      <c r="K139" s="47"/>
      <c r="L139" s="47"/>
      <c r="M139" s="47"/>
      <c r="N139" s="10"/>
      <c r="O139" s="46"/>
      <c r="P139" s="117"/>
      <c r="Q139" s="117"/>
      <c r="R139" s="117"/>
      <c r="S139" s="119"/>
      <c r="T139" s="119"/>
      <c r="U139" s="119"/>
      <c r="V139" s="112"/>
      <c r="W139" s="113"/>
      <c r="X139" s="47"/>
      <c r="Y139" s="47"/>
      <c r="Z139" s="48"/>
      <c r="AA139" s="48"/>
      <c r="AB139" s="49"/>
      <c r="AC139" s="41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  <row r="140" spans="1:40" ht="21.75" customHeight="1">
      <c r="A140" s="37"/>
      <c r="B140" s="37"/>
      <c r="C140" s="101"/>
      <c r="D140" s="10"/>
      <c r="E140" s="186"/>
      <c r="F140" s="186"/>
      <c r="G140" s="186"/>
      <c r="H140" s="186"/>
      <c r="I140" s="186"/>
      <c r="J140" s="187"/>
      <c r="K140" s="187"/>
      <c r="L140" s="187"/>
      <c r="M140" s="104"/>
      <c r="N140" s="10"/>
      <c r="O140" s="46"/>
      <c r="P140" s="117"/>
      <c r="Q140" s="117"/>
      <c r="R140" s="117"/>
      <c r="S140" s="119"/>
      <c r="T140" s="119"/>
      <c r="U140" s="119"/>
      <c r="V140" s="112"/>
      <c r="W140" s="113"/>
      <c r="X140" s="47"/>
      <c r="Y140" s="47"/>
      <c r="Z140" s="48"/>
      <c r="AA140" s="48"/>
      <c r="AB140" s="49"/>
      <c r="AC140" s="41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1:40" ht="21.75" customHeight="1">
      <c r="A141" s="37"/>
      <c r="B141" s="37"/>
      <c r="C141" s="101"/>
      <c r="D141" s="10"/>
      <c r="E141" s="102"/>
      <c r="F141" s="103"/>
      <c r="G141" s="103"/>
      <c r="H141" s="103"/>
      <c r="I141" s="103"/>
      <c r="J141" s="46"/>
      <c r="K141" s="121"/>
      <c r="L141" s="121"/>
      <c r="M141" s="104"/>
      <c r="N141" s="10"/>
      <c r="O141" s="46"/>
      <c r="P141" s="117"/>
      <c r="Q141" s="117"/>
      <c r="R141" s="117"/>
      <c r="S141" s="119"/>
      <c r="T141" s="119"/>
      <c r="U141" s="119"/>
      <c r="V141" s="112"/>
      <c r="W141" s="113"/>
      <c r="X141" s="47"/>
      <c r="Y141" s="47"/>
      <c r="Z141" s="48"/>
      <c r="AA141" s="48"/>
      <c r="AB141" s="49"/>
      <c r="AC141" s="41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1:40" ht="21.75" customHeight="1">
      <c r="A142" s="37"/>
      <c r="B142" s="37"/>
      <c r="C142" s="101"/>
      <c r="D142" s="48"/>
      <c r="E142" s="48"/>
      <c r="F142" s="48"/>
      <c r="G142" s="47"/>
      <c r="H142" s="47"/>
      <c r="I142" s="47"/>
      <c r="J142" s="47"/>
      <c r="K142" s="47"/>
      <c r="L142" s="47"/>
      <c r="M142" s="47"/>
      <c r="N142" s="10"/>
      <c r="O142" s="46"/>
      <c r="P142" s="117"/>
      <c r="Q142" s="117"/>
      <c r="R142" s="117"/>
      <c r="S142" s="119"/>
      <c r="T142" s="119"/>
      <c r="U142" s="119"/>
      <c r="V142" s="112"/>
      <c r="W142" s="113"/>
      <c r="X142" s="47"/>
      <c r="Y142" s="47"/>
      <c r="Z142" s="48"/>
      <c r="AA142" s="48"/>
      <c r="AB142" s="49"/>
      <c r="AC142" s="41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1:40" ht="21.75" customHeight="1">
      <c r="A143" s="37"/>
      <c r="B143" s="37"/>
      <c r="C143" s="101"/>
      <c r="D143" s="10"/>
      <c r="E143" s="186"/>
      <c r="F143" s="186"/>
      <c r="G143" s="186"/>
      <c r="H143" s="186"/>
      <c r="I143" s="186"/>
      <c r="J143" s="187"/>
      <c r="K143" s="187"/>
      <c r="L143" s="187"/>
      <c r="M143" s="104"/>
      <c r="N143" s="10"/>
      <c r="O143" s="46"/>
      <c r="P143" s="117"/>
      <c r="Q143" s="117"/>
      <c r="R143" s="117"/>
      <c r="S143" s="119"/>
      <c r="T143" s="119"/>
      <c r="U143" s="119"/>
      <c r="V143" s="112"/>
      <c r="W143" s="113"/>
      <c r="X143" s="47"/>
      <c r="Y143" s="47"/>
      <c r="Z143" s="48"/>
      <c r="AA143" s="48"/>
      <c r="AB143" s="49"/>
      <c r="AC143" s="41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1:40" ht="21.75" customHeight="1">
      <c r="A144" s="37"/>
      <c r="B144" s="37"/>
      <c r="C144" s="101"/>
      <c r="D144" s="10"/>
      <c r="E144" s="186"/>
      <c r="F144" s="202"/>
      <c r="G144" s="202"/>
      <c r="H144" s="202"/>
      <c r="I144" s="202"/>
      <c r="J144" s="187"/>
      <c r="K144" s="187"/>
      <c r="L144" s="187"/>
      <c r="M144" s="104"/>
      <c r="N144" s="10"/>
      <c r="O144" s="46"/>
      <c r="P144" s="117"/>
      <c r="Q144" s="117"/>
      <c r="R144" s="117"/>
      <c r="S144" s="119"/>
      <c r="T144" s="119"/>
      <c r="U144" s="119"/>
      <c r="V144" s="112"/>
      <c r="W144" s="113"/>
      <c r="X144" s="47"/>
      <c r="Y144" s="47"/>
      <c r="Z144" s="48"/>
      <c r="AA144" s="48"/>
      <c r="AB144" s="49"/>
      <c r="AC144" s="41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1:40" ht="21.75" customHeight="1">
      <c r="A145" s="37"/>
      <c r="B145" s="37"/>
      <c r="C145" s="101"/>
      <c r="D145" s="10"/>
      <c r="E145" s="186"/>
      <c r="F145" s="186"/>
      <c r="G145" s="186"/>
      <c r="H145" s="186"/>
      <c r="I145" s="186"/>
      <c r="J145" s="187"/>
      <c r="K145" s="187"/>
      <c r="L145" s="187"/>
      <c r="M145" s="104"/>
      <c r="N145" s="10"/>
      <c r="O145" s="46"/>
      <c r="P145" s="117"/>
      <c r="Q145" s="117"/>
      <c r="R145" s="117"/>
      <c r="S145" s="119"/>
      <c r="T145" s="119"/>
      <c r="U145" s="119"/>
      <c r="V145" s="112"/>
      <c r="W145" s="113"/>
      <c r="X145" s="47"/>
      <c r="Y145" s="47"/>
      <c r="Z145" s="48"/>
      <c r="AA145" s="48"/>
      <c r="AB145" s="49"/>
      <c r="AC145" s="41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1:40" ht="21.75" customHeight="1">
      <c r="A146" s="37"/>
      <c r="B146" s="37"/>
      <c r="C146" s="101"/>
      <c r="D146" s="10"/>
      <c r="E146" s="186"/>
      <c r="F146" s="188"/>
      <c r="G146" s="188"/>
      <c r="H146" s="188"/>
      <c r="I146" s="188"/>
      <c r="J146" s="187"/>
      <c r="K146" s="201"/>
      <c r="L146" s="201"/>
      <c r="M146" s="104"/>
      <c r="N146" s="10"/>
      <c r="O146" s="46"/>
      <c r="P146" s="117"/>
      <c r="Q146" s="117"/>
      <c r="R146" s="117"/>
      <c r="S146" s="119"/>
      <c r="T146" s="119"/>
      <c r="U146" s="119"/>
      <c r="V146" s="112"/>
      <c r="W146" s="113"/>
      <c r="X146" s="47"/>
      <c r="Y146" s="47"/>
      <c r="Z146" s="48"/>
      <c r="AA146" s="48"/>
      <c r="AB146" s="49"/>
      <c r="AC146" s="41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</row>
    <row r="147" spans="1:40" ht="21.75" customHeight="1">
      <c r="A147" s="37"/>
      <c r="B147" s="37"/>
      <c r="C147" s="101"/>
      <c r="D147" s="10"/>
      <c r="E147" s="186"/>
      <c r="F147" s="188"/>
      <c r="G147" s="188"/>
      <c r="H147" s="188"/>
      <c r="I147" s="188"/>
      <c r="J147" s="187"/>
      <c r="K147" s="201"/>
      <c r="L147" s="201"/>
      <c r="M147" s="104"/>
      <c r="N147" s="10"/>
      <c r="O147" s="46"/>
      <c r="P147" s="117"/>
      <c r="Q147" s="117"/>
      <c r="R147" s="117"/>
      <c r="S147" s="119"/>
      <c r="T147" s="119"/>
      <c r="U147" s="119"/>
      <c r="V147" s="112"/>
      <c r="W147" s="113"/>
      <c r="X147" s="47"/>
      <c r="Y147" s="47"/>
      <c r="Z147" s="48"/>
      <c r="AA147" s="48"/>
      <c r="AB147" s="49"/>
      <c r="AC147" s="41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1:40" ht="21.75" customHeight="1">
      <c r="A148" s="37"/>
      <c r="B148" s="37"/>
      <c r="C148" s="101"/>
      <c r="D148" s="10"/>
      <c r="E148" s="102"/>
      <c r="F148" s="103"/>
      <c r="G148" s="103"/>
      <c r="H148" s="103"/>
      <c r="I148" s="103"/>
      <c r="J148" s="46"/>
      <c r="K148" s="121"/>
      <c r="L148" s="121"/>
      <c r="M148" s="104"/>
      <c r="N148" s="10"/>
      <c r="O148" s="46"/>
      <c r="P148" s="117"/>
      <c r="Q148" s="117"/>
      <c r="R148" s="117"/>
      <c r="S148" s="119"/>
      <c r="T148" s="119"/>
      <c r="U148" s="119"/>
      <c r="V148" s="112"/>
      <c r="W148" s="113"/>
      <c r="X148" s="47"/>
      <c r="Y148" s="47"/>
      <c r="Z148" s="48"/>
      <c r="AA148" s="48"/>
      <c r="AB148" s="49"/>
      <c r="AC148" s="41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1:40" ht="21.75" customHeight="1">
      <c r="A149" s="37"/>
      <c r="B149" s="37"/>
      <c r="C149" s="101"/>
      <c r="D149" s="48"/>
      <c r="E149" s="48"/>
      <c r="F149" s="48"/>
      <c r="G149" s="47"/>
      <c r="H149" s="47"/>
      <c r="I149" s="47"/>
      <c r="J149" s="47"/>
      <c r="K149" s="47"/>
      <c r="L149" s="47"/>
      <c r="M149" s="47"/>
      <c r="N149" s="10"/>
      <c r="O149" s="46"/>
      <c r="P149" s="117"/>
      <c r="Q149" s="117"/>
      <c r="R149" s="117"/>
      <c r="S149" s="119"/>
      <c r="T149" s="119"/>
      <c r="U149" s="119"/>
      <c r="V149" s="112"/>
      <c r="W149" s="113"/>
      <c r="X149" s="47"/>
      <c r="Y149" s="47"/>
      <c r="Z149" s="48"/>
      <c r="AA149" s="48"/>
      <c r="AB149" s="49"/>
      <c r="AC149" s="41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1:40" ht="21.75" customHeight="1">
      <c r="A150" s="37"/>
      <c r="B150" s="37"/>
      <c r="C150" s="101"/>
      <c r="D150" s="10"/>
      <c r="E150" s="186"/>
      <c r="F150" s="186"/>
      <c r="G150" s="186"/>
      <c r="H150" s="186"/>
      <c r="I150" s="186"/>
      <c r="J150" s="187"/>
      <c r="K150" s="187"/>
      <c r="L150" s="187"/>
      <c r="M150" s="104"/>
      <c r="N150" s="10"/>
      <c r="O150" s="46"/>
      <c r="P150" s="117"/>
      <c r="Q150" s="117"/>
      <c r="R150" s="117"/>
      <c r="S150" s="119"/>
      <c r="T150" s="119"/>
      <c r="U150" s="119"/>
      <c r="V150" s="112"/>
      <c r="W150" s="113"/>
      <c r="X150" s="47"/>
      <c r="Y150" s="47"/>
      <c r="Z150" s="48"/>
      <c r="AA150" s="48"/>
      <c r="AB150" s="49"/>
      <c r="AC150" s="41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1:40" ht="21.75" customHeight="1">
      <c r="A151" s="37"/>
      <c r="B151" s="37"/>
      <c r="C151" s="101"/>
      <c r="D151" s="10"/>
      <c r="E151" s="186"/>
      <c r="F151" s="202"/>
      <c r="G151" s="202"/>
      <c r="H151" s="202"/>
      <c r="I151" s="202"/>
      <c r="J151" s="187"/>
      <c r="K151" s="187"/>
      <c r="L151" s="187"/>
      <c r="M151" s="104"/>
      <c r="N151" s="10"/>
      <c r="O151" s="46"/>
      <c r="P151" s="117"/>
      <c r="Q151" s="117"/>
      <c r="R151" s="117"/>
      <c r="S151" s="119"/>
      <c r="T151" s="119"/>
      <c r="U151" s="119"/>
      <c r="V151" s="112"/>
      <c r="W151" s="113"/>
      <c r="X151" s="47"/>
      <c r="Y151" s="47"/>
      <c r="Z151" s="48"/>
      <c r="AA151" s="48"/>
      <c r="AB151" s="49"/>
      <c r="AC151" s="41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1:40" ht="21.75" customHeight="1">
      <c r="A152" s="37"/>
      <c r="B152" s="37"/>
      <c r="C152" s="101"/>
      <c r="D152" s="10"/>
      <c r="E152" s="186"/>
      <c r="F152" s="186"/>
      <c r="G152" s="186"/>
      <c r="H152" s="186"/>
      <c r="I152" s="186"/>
      <c r="J152" s="187"/>
      <c r="K152" s="187"/>
      <c r="L152" s="187"/>
      <c r="M152" s="104"/>
      <c r="N152" s="10"/>
      <c r="O152" s="46"/>
      <c r="P152" s="117"/>
      <c r="Q152" s="117"/>
      <c r="R152" s="117"/>
      <c r="S152" s="119"/>
      <c r="T152" s="119"/>
      <c r="U152" s="119"/>
      <c r="V152" s="112"/>
      <c r="W152" s="113"/>
      <c r="X152" s="47"/>
      <c r="Y152" s="47"/>
      <c r="Z152" s="48"/>
      <c r="AA152" s="48"/>
      <c r="AB152" s="49"/>
      <c r="AC152" s="41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1:40" ht="21.75" customHeight="1">
      <c r="A153" s="37"/>
      <c r="B153" s="37"/>
      <c r="C153" s="101"/>
      <c r="D153" s="10"/>
      <c r="E153" s="186"/>
      <c r="F153" s="188"/>
      <c r="G153" s="188"/>
      <c r="H153" s="188"/>
      <c r="I153" s="188"/>
      <c r="J153" s="187"/>
      <c r="K153" s="201"/>
      <c r="L153" s="201"/>
      <c r="M153" s="104"/>
      <c r="N153" s="10"/>
      <c r="O153" s="46"/>
      <c r="P153" s="117"/>
      <c r="Q153" s="117"/>
      <c r="R153" s="117"/>
      <c r="S153" s="119"/>
      <c r="T153" s="119"/>
      <c r="U153" s="119"/>
      <c r="V153" s="112"/>
      <c r="W153" s="113"/>
      <c r="X153" s="47"/>
      <c r="Y153" s="47"/>
      <c r="Z153" s="48"/>
      <c r="AA153" s="48"/>
      <c r="AB153" s="49"/>
      <c r="AC153" s="41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1:40" ht="21.75" customHeight="1">
      <c r="A154" s="37"/>
      <c r="B154" s="37"/>
      <c r="C154" s="101"/>
      <c r="D154" s="10"/>
      <c r="E154" s="186"/>
      <c r="F154" s="202"/>
      <c r="G154" s="202"/>
      <c r="H154" s="202"/>
      <c r="I154" s="202"/>
      <c r="J154" s="187"/>
      <c r="K154" s="203"/>
      <c r="L154" s="203"/>
      <c r="M154" s="104"/>
      <c r="N154" s="10"/>
      <c r="O154" s="46"/>
      <c r="P154" s="117"/>
      <c r="Q154" s="117"/>
      <c r="R154" s="117"/>
      <c r="S154" s="119"/>
      <c r="T154" s="119"/>
      <c r="U154" s="119"/>
      <c r="V154" s="112"/>
      <c r="W154" s="113"/>
      <c r="X154" s="47"/>
      <c r="Y154" s="47"/>
      <c r="Z154" s="48"/>
      <c r="AA154" s="48"/>
      <c r="AB154" s="49"/>
      <c r="AC154" s="41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1:40" ht="21.75" customHeight="1">
      <c r="A155" s="37"/>
      <c r="B155" s="37"/>
      <c r="C155" s="101"/>
      <c r="D155" s="10"/>
      <c r="E155" s="186"/>
      <c r="F155" s="202"/>
      <c r="G155" s="202"/>
      <c r="H155" s="202"/>
      <c r="I155" s="202"/>
      <c r="J155" s="187"/>
      <c r="K155" s="203"/>
      <c r="L155" s="203"/>
      <c r="M155" s="104"/>
      <c r="N155" s="10"/>
      <c r="O155" s="46"/>
      <c r="P155" s="117"/>
      <c r="Q155" s="117"/>
      <c r="R155" s="117"/>
      <c r="S155" s="119"/>
      <c r="T155" s="119"/>
      <c r="U155" s="119"/>
      <c r="V155" s="112"/>
      <c r="W155" s="113"/>
      <c r="X155" s="47"/>
      <c r="Y155" s="47"/>
      <c r="Z155" s="48"/>
      <c r="AA155" s="48"/>
      <c r="AB155" s="49"/>
      <c r="AC155" s="41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1:40" ht="21.75" customHeight="1">
      <c r="A156" s="37"/>
      <c r="B156" s="37"/>
      <c r="C156" s="101"/>
      <c r="D156" s="10"/>
      <c r="E156" s="102"/>
      <c r="F156" s="103"/>
      <c r="G156" s="103"/>
      <c r="H156" s="103"/>
      <c r="I156" s="103"/>
      <c r="J156" s="46"/>
      <c r="K156" s="121"/>
      <c r="L156" s="121"/>
      <c r="M156" s="104"/>
      <c r="N156" s="10"/>
      <c r="O156" s="46"/>
      <c r="P156" s="117"/>
      <c r="Q156" s="117"/>
      <c r="R156" s="117"/>
      <c r="S156" s="119"/>
      <c r="T156" s="119"/>
      <c r="U156" s="119"/>
      <c r="V156" s="112"/>
      <c r="W156" s="113"/>
      <c r="X156" s="47"/>
      <c r="Y156" s="47"/>
      <c r="Z156" s="48"/>
      <c r="AA156" s="48"/>
      <c r="AB156" s="49"/>
      <c r="AC156" s="41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1:40" ht="21.75" customHeight="1">
      <c r="A157" s="37"/>
      <c r="B157" s="37"/>
      <c r="C157" s="101"/>
      <c r="D157" s="48"/>
      <c r="E157" s="48"/>
      <c r="F157" s="48"/>
      <c r="G157" s="47"/>
      <c r="H157" s="47"/>
      <c r="I157" s="47"/>
      <c r="J157" s="47"/>
      <c r="K157" s="47"/>
      <c r="L157" s="47"/>
      <c r="M157" s="47"/>
      <c r="N157" s="10"/>
      <c r="O157" s="46"/>
      <c r="P157" s="117"/>
      <c r="Q157" s="117"/>
      <c r="R157" s="117"/>
      <c r="S157" s="119"/>
      <c r="T157" s="119"/>
      <c r="U157" s="119"/>
      <c r="V157" s="112"/>
      <c r="W157" s="113"/>
      <c r="X157" s="47"/>
      <c r="Y157" s="47"/>
      <c r="Z157" s="48"/>
      <c r="AA157" s="48"/>
      <c r="AB157" s="49"/>
      <c r="AC157" s="41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</row>
    <row r="158" spans="1:40" ht="21.75" customHeight="1">
      <c r="A158" s="37"/>
      <c r="B158" s="37"/>
      <c r="C158" s="101"/>
      <c r="D158" s="10"/>
      <c r="E158" s="186"/>
      <c r="F158" s="186"/>
      <c r="G158" s="186"/>
      <c r="H158" s="186"/>
      <c r="I158" s="186"/>
      <c r="J158" s="187"/>
      <c r="K158" s="187"/>
      <c r="L158" s="187"/>
      <c r="M158" s="104"/>
      <c r="N158" s="10"/>
      <c r="O158" s="46"/>
      <c r="P158" s="117"/>
      <c r="Q158" s="117"/>
      <c r="R158" s="117"/>
      <c r="S158" s="119"/>
      <c r="T158" s="119"/>
      <c r="U158" s="119"/>
      <c r="V158" s="112"/>
      <c r="W158" s="113"/>
      <c r="X158" s="47"/>
      <c r="Y158" s="47"/>
      <c r="Z158" s="48"/>
      <c r="AA158" s="48"/>
      <c r="AB158" s="49"/>
      <c r="AC158" s="41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1:40" ht="21.75" customHeight="1">
      <c r="A159" s="37"/>
      <c r="B159" s="37"/>
      <c r="C159" s="101"/>
      <c r="D159" s="10"/>
      <c r="E159" s="186"/>
      <c r="F159" s="202"/>
      <c r="G159" s="202"/>
      <c r="H159" s="202"/>
      <c r="I159" s="202"/>
      <c r="J159" s="187"/>
      <c r="K159" s="187"/>
      <c r="L159" s="187"/>
      <c r="M159" s="104"/>
      <c r="N159" s="10"/>
      <c r="O159" s="46"/>
      <c r="P159" s="117"/>
      <c r="Q159" s="117"/>
      <c r="R159" s="117"/>
      <c r="S159" s="119"/>
      <c r="T159" s="119"/>
      <c r="U159" s="119"/>
      <c r="V159" s="112"/>
      <c r="W159" s="113"/>
      <c r="X159" s="47"/>
      <c r="Y159" s="47"/>
      <c r="Z159" s="48"/>
      <c r="AA159" s="48"/>
      <c r="AB159" s="49"/>
      <c r="AC159" s="41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1:40" ht="21.75" customHeight="1">
      <c r="A160" s="37"/>
      <c r="B160" s="37"/>
      <c r="C160" s="101"/>
      <c r="D160" s="10"/>
      <c r="E160" s="186"/>
      <c r="F160" s="186"/>
      <c r="G160" s="186"/>
      <c r="H160" s="186"/>
      <c r="I160" s="186"/>
      <c r="J160" s="187"/>
      <c r="K160" s="187"/>
      <c r="L160" s="187"/>
      <c r="M160" s="104"/>
      <c r="N160" s="10"/>
      <c r="O160" s="46"/>
      <c r="P160" s="117"/>
      <c r="Q160" s="117"/>
      <c r="R160" s="117"/>
      <c r="S160" s="119"/>
      <c r="T160" s="119"/>
      <c r="U160" s="119"/>
      <c r="V160" s="112"/>
      <c r="W160" s="113"/>
      <c r="X160" s="47"/>
      <c r="Y160" s="47"/>
      <c r="Z160" s="48"/>
      <c r="AA160" s="48"/>
      <c r="AB160" s="49"/>
      <c r="AC160" s="41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</row>
    <row r="161" spans="1:40" ht="21.75" customHeight="1">
      <c r="A161" s="37"/>
      <c r="B161" s="37"/>
      <c r="C161" s="101"/>
      <c r="D161" s="10"/>
      <c r="E161" s="186"/>
      <c r="F161" s="188"/>
      <c r="G161" s="188"/>
      <c r="H161" s="188"/>
      <c r="I161" s="188"/>
      <c r="J161" s="187"/>
      <c r="K161" s="201"/>
      <c r="L161" s="201"/>
      <c r="M161" s="104"/>
      <c r="N161" s="10"/>
      <c r="O161" s="46"/>
      <c r="P161" s="117"/>
      <c r="Q161" s="117"/>
      <c r="R161" s="117"/>
      <c r="S161" s="119"/>
      <c r="T161" s="119"/>
      <c r="U161" s="119"/>
      <c r="V161" s="112"/>
      <c r="W161" s="113"/>
      <c r="X161" s="47"/>
      <c r="Y161" s="47"/>
      <c r="Z161" s="48"/>
      <c r="AA161" s="48"/>
      <c r="AB161" s="49"/>
      <c r="AC161" s="41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1:40" ht="21.75" customHeight="1">
      <c r="A162" s="37"/>
      <c r="B162" s="37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117"/>
      <c r="Q162" s="117"/>
      <c r="R162" s="117"/>
      <c r="S162" s="119"/>
      <c r="T162" s="119"/>
      <c r="U162" s="119"/>
      <c r="V162" s="112"/>
      <c r="W162" s="113"/>
      <c r="X162" s="47"/>
      <c r="Y162" s="47"/>
      <c r="Z162" s="48"/>
      <c r="AA162" s="48"/>
      <c r="AB162" s="49"/>
      <c r="AC162" s="41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  <row r="163" spans="1:40" ht="21.75" customHeight="1">
      <c r="A163" s="37"/>
      <c r="B163" s="37"/>
      <c r="C163" s="101"/>
      <c r="D163" s="10"/>
      <c r="E163" s="102"/>
      <c r="F163" s="102"/>
      <c r="G163" s="102"/>
      <c r="H163" s="102"/>
      <c r="I163" s="102"/>
      <c r="J163" s="46"/>
      <c r="K163" s="46"/>
      <c r="L163" s="46"/>
      <c r="M163" s="104"/>
      <c r="N163" s="10"/>
      <c r="O163" s="46"/>
      <c r="P163" s="117"/>
      <c r="Q163" s="117"/>
      <c r="R163" s="117"/>
      <c r="S163" s="119"/>
      <c r="T163" s="119"/>
      <c r="U163" s="119"/>
      <c r="V163" s="112"/>
      <c r="W163" s="113"/>
      <c r="X163" s="47"/>
      <c r="Y163" s="47"/>
      <c r="Z163" s="48"/>
      <c r="AA163" s="48"/>
      <c r="AB163" s="49"/>
      <c r="AC163" s="41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pans="1:40" ht="21.75" customHeight="1">
      <c r="A164" s="37"/>
      <c r="B164" s="37"/>
      <c r="C164" s="101"/>
      <c r="D164" s="48"/>
      <c r="E164" s="48"/>
      <c r="F164" s="48"/>
      <c r="G164" s="47"/>
      <c r="H164" s="47"/>
      <c r="I164" s="47"/>
      <c r="J164" s="47"/>
      <c r="K164" s="47"/>
      <c r="L164" s="47"/>
      <c r="M164" s="47"/>
      <c r="N164" s="10"/>
      <c r="O164" s="46"/>
      <c r="P164" s="117"/>
      <c r="Q164" s="117"/>
      <c r="R164" s="117"/>
      <c r="S164" s="119"/>
      <c r="T164" s="119"/>
      <c r="U164" s="119"/>
      <c r="V164" s="112"/>
      <c r="W164" s="113"/>
      <c r="X164" s="47"/>
      <c r="Y164" s="47"/>
      <c r="Z164" s="48"/>
      <c r="AA164" s="48"/>
      <c r="AB164" s="49"/>
      <c r="AC164" s="41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1:40" ht="21.75" customHeight="1">
      <c r="A165" s="37"/>
      <c r="B165" s="37"/>
      <c r="C165" s="101"/>
      <c r="D165" s="10"/>
      <c r="E165" s="186"/>
      <c r="F165" s="186"/>
      <c r="G165" s="186"/>
      <c r="H165" s="186"/>
      <c r="I165" s="186"/>
      <c r="J165" s="187"/>
      <c r="K165" s="187"/>
      <c r="L165" s="187"/>
      <c r="M165" s="104"/>
      <c r="N165" s="10"/>
      <c r="O165" s="46"/>
      <c r="P165" s="117"/>
      <c r="Q165" s="117"/>
      <c r="R165" s="117"/>
      <c r="S165" s="119"/>
      <c r="T165" s="119"/>
      <c r="U165" s="119"/>
      <c r="V165" s="112"/>
      <c r="W165" s="113"/>
      <c r="X165" s="47"/>
      <c r="Y165" s="47"/>
      <c r="Z165" s="48"/>
      <c r="AA165" s="48"/>
      <c r="AB165" s="49"/>
      <c r="AC165" s="41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</row>
    <row r="166" spans="1:40" ht="21.75" customHeight="1">
      <c r="A166" s="37"/>
      <c r="B166" s="37"/>
      <c r="C166" s="101"/>
      <c r="D166" s="10"/>
      <c r="E166" s="102"/>
      <c r="F166" s="102"/>
      <c r="G166" s="102"/>
      <c r="H166" s="102"/>
      <c r="I166" s="102"/>
      <c r="J166" s="46"/>
      <c r="K166" s="46"/>
      <c r="L166" s="46"/>
      <c r="M166" s="104"/>
      <c r="N166" s="10"/>
      <c r="O166" s="46"/>
      <c r="P166" s="117"/>
      <c r="Q166" s="117"/>
      <c r="R166" s="117"/>
      <c r="S166" s="119"/>
      <c r="T166" s="119"/>
      <c r="U166" s="119"/>
      <c r="V166" s="112"/>
      <c r="W166" s="113"/>
      <c r="X166" s="47"/>
      <c r="Y166" s="47"/>
      <c r="Z166" s="48"/>
      <c r="AA166" s="48"/>
      <c r="AB166" s="49"/>
      <c r="AC166" s="41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1:40" ht="23.25" customHeight="1">
      <c r="A167" s="53"/>
      <c r="B167" s="53"/>
      <c r="C167" s="101"/>
      <c r="D167" s="48"/>
      <c r="E167" s="48"/>
      <c r="F167" s="48"/>
      <c r="G167" s="47"/>
      <c r="H167" s="47"/>
      <c r="I167" s="47"/>
      <c r="J167" s="47"/>
      <c r="K167" s="47"/>
      <c r="L167" s="47"/>
      <c r="M167" s="47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8"/>
      <c r="AA167" s="58"/>
      <c r="AB167" s="66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1:40" ht="23.25">
      <c r="A168" s="67"/>
      <c r="B168" s="67"/>
      <c r="C168" s="101"/>
      <c r="D168" s="10"/>
      <c r="E168" s="186"/>
      <c r="F168" s="186"/>
      <c r="G168" s="186"/>
      <c r="H168" s="186"/>
      <c r="I168" s="186"/>
      <c r="J168" s="187"/>
      <c r="K168" s="187"/>
      <c r="L168" s="187"/>
      <c r="M168" s="104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  <c r="Z168" s="69"/>
      <c r="AA168" s="70"/>
      <c r="AB168" s="41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pans="1:40" ht="23.25">
      <c r="A169" s="71"/>
      <c r="B169" s="71"/>
      <c r="C169" s="101"/>
      <c r="D169" s="10"/>
      <c r="E169" s="102"/>
      <c r="F169" s="102"/>
      <c r="G169" s="102"/>
      <c r="H169" s="102"/>
      <c r="I169" s="102"/>
      <c r="J169" s="187"/>
      <c r="K169" s="187"/>
      <c r="L169" s="187"/>
      <c r="M169" s="104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</row>
    <row r="170" spans="1:40" ht="23.25">
      <c r="A170" s="71"/>
      <c r="B170" s="71"/>
      <c r="C170" s="101"/>
      <c r="D170" s="10"/>
      <c r="E170" s="186"/>
      <c r="F170" s="186"/>
      <c r="G170" s="186"/>
      <c r="H170" s="186"/>
      <c r="I170" s="186"/>
      <c r="J170" s="187"/>
      <c r="K170" s="187"/>
      <c r="L170" s="187"/>
      <c r="M170" s="104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4"/>
      <c r="AA170" s="75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</row>
    <row r="171" spans="1:40" ht="23.25">
      <c r="A171" s="71"/>
      <c r="B171" s="71"/>
      <c r="C171" s="101"/>
      <c r="D171" s="10"/>
      <c r="E171" s="186"/>
      <c r="F171" s="188"/>
      <c r="G171" s="188"/>
      <c r="H171" s="188"/>
      <c r="I171" s="188"/>
      <c r="J171" s="187"/>
      <c r="K171" s="201"/>
      <c r="L171" s="201"/>
      <c r="M171" s="104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4"/>
      <c r="AA171" s="75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1:40" ht="23.25">
      <c r="A172" s="74"/>
      <c r="B172" s="74"/>
      <c r="C172" s="101"/>
      <c r="D172" s="10"/>
      <c r="E172" s="186"/>
      <c r="F172" s="188"/>
      <c r="G172" s="188"/>
      <c r="H172" s="188"/>
      <c r="I172" s="188"/>
      <c r="J172" s="187"/>
      <c r="K172" s="201"/>
      <c r="L172" s="201"/>
      <c r="M172" s="104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4"/>
      <c r="AA172" s="75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</row>
    <row r="173" spans="1:40" ht="23.25">
      <c r="A173" s="74"/>
      <c r="B173" s="74"/>
      <c r="C173" s="101"/>
      <c r="D173" s="10"/>
      <c r="E173" s="102"/>
      <c r="F173" s="103"/>
      <c r="G173" s="103"/>
      <c r="H173" s="103"/>
      <c r="I173" s="103"/>
      <c r="J173" s="46"/>
      <c r="K173" s="121"/>
      <c r="L173" s="121"/>
      <c r="M173" s="104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4"/>
      <c r="AA173" s="75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</row>
    <row r="174" spans="1:40" ht="23.25">
      <c r="A174" s="74"/>
      <c r="B174" s="74"/>
      <c r="C174" s="101"/>
      <c r="D174" s="48"/>
      <c r="E174" s="48"/>
      <c r="F174" s="48"/>
      <c r="G174" s="47"/>
      <c r="H174" s="47"/>
      <c r="I174" s="47"/>
      <c r="J174" s="47"/>
      <c r="K174" s="47"/>
      <c r="L174" s="47"/>
      <c r="M174" s="47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4"/>
      <c r="AA174" s="75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</row>
    <row r="175" spans="1:40" ht="23.25">
      <c r="A175" s="72"/>
      <c r="B175" s="72"/>
      <c r="C175" s="101"/>
      <c r="D175" s="10"/>
      <c r="E175" s="186"/>
      <c r="F175" s="186"/>
      <c r="G175" s="186"/>
      <c r="H175" s="186"/>
      <c r="I175" s="186"/>
      <c r="J175" s="187"/>
      <c r="K175" s="187"/>
      <c r="L175" s="187"/>
      <c r="M175" s="104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</row>
    <row r="176" spans="1:40" ht="23.25">
      <c r="A176" s="4"/>
      <c r="B176" s="4"/>
      <c r="C176" s="101"/>
      <c r="D176" s="10"/>
      <c r="E176" s="102"/>
      <c r="F176" s="102"/>
      <c r="G176" s="102"/>
      <c r="H176" s="102"/>
      <c r="I176" s="102"/>
      <c r="J176" s="187"/>
      <c r="K176" s="187"/>
      <c r="L176" s="187"/>
      <c r="M176" s="10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</row>
    <row r="177" spans="1:40" ht="23.25">
      <c r="A177" s="4"/>
      <c r="B177" s="4"/>
      <c r="C177" s="101"/>
      <c r="D177" s="10"/>
      <c r="E177" s="186"/>
      <c r="F177" s="186"/>
      <c r="G177" s="186"/>
      <c r="H177" s="186"/>
      <c r="I177" s="186"/>
      <c r="J177" s="187"/>
      <c r="K177" s="187"/>
      <c r="L177" s="187"/>
      <c r="M177" s="10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</row>
    <row r="178" spans="1:40" ht="23.25">
      <c r="A178" s="4"/>
      <c r="B178" s="4"/>
      <c r="C178" s="101"/>
      <c r="D178" s="10"/>
      <c r="E178" s="186"/>
      <c r="F178" s="188"/>
      <c r="G178" s="188"/>
      <c r="H178" s="188"/>
      <c r="I178" s="188"/>
      <c r="J178" s="187"/>
      <c r="K178" s="201"/>
      <c r="L178" s="201"/>
      <c r="M178" s="10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</row>
    <row r="179" spans="1:40" ht="23.25">
      <c r="A179" s="4"/>
      <c r="B179" s="4"/>
      <c r="C179" s="101"/>
      <c r="D179" s="10"/>
      <c r="E179" s="186"/>
      <c r="F179" s="188"/>
      <c r="G179" s="188"/>
      <c r="H179" s="188"/>
      <c r="I179" s="188"/>
      <c r="J179" s="187"/>
      <c r="K179" s="201"/>
      <c r="L179" s="201"/>
      <c r="M179" s="10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</row>
    <row r="180" spans="1:40" ht="23.25">
      <c r="A180" s="4"/>
      <c r="B180" s="4"/>
      <c r="C180" s="101"/>
      <c r="D180" s="10"/>
      <c r="E180" s="186"/>
      <c r="F180" s="188"/>
      <c r="G180" s="188"/>
      <c r="H180" s="188"/>
      <c r="I180" s="188"/>
      <c r="J180" s="187"/>
      <c r="K180" s="201"/>
      <c r="L180" s="201"/>
      <c r="M180" s="10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</row>
    <row r="181" spans="1:40" ht="12.75">
      <c r="A181" s="4"/>
      <c r="B181" s="4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</row>
    <row r="182" spans="1:40" ht="23.25">
      <c r="A182" s="4"/>
      <c r="B182" s="74"/>
      <c r="C182" s="101"/>
      <c r="D182" s="48"/>
      <c r="E182" s="48"/>
      <c r="F182" s="48"/>
      <c r="G182" s="47"/>
      <c r="H182" s="47"/>
      <c r="I182" s="47"/>
      <c r="J182" s="47"/>
      <c r="K182" s="47"/>
      <c r="L182" s="47"/>
      <c r="M182" s="47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</row>
    <row r="183" spans="1:40" ht="23.25">
      <c r="A183" s="4"/>
      <c r="B183" s="72"/>
      <c r="C183" s="101"/>
      <c r="D183" s="10"/>
      <c r="E183" s="186"/>
      <c r="F183" s="186"/>
      <c r="G183" s="186"/>
      <c r="H183" s="186"/>
      <c r="I183" s="186"/>
      <c r="J183" s="187"/>
      <c r="K183" s="187"/>
      <c r="L183" s="187"/>
      <c r="M183" s="10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</row>
    <row r="184" spans="2:18" ht="23.25">
      <c r="B184" s="4"/>
      <c r="C184" s="101"/>
      <c r="D184" s="10"/>
      <c r="E184" s="102"/>
      <c r="F184" s="102"/>
      <c r="G184" s="102"/>
      <c r="H184" s="102"/>
      <c r="I184" s="102"/>
      <c r="J184" s="46"/>
      <c r="K184" s="46"/>
      <c r="L184" s="46"/>
      <c r="M184" s="104"/>
      <c r="N184" s="4"/>
      <c r="O184" s="4"/>
      <c r="P184" s="4"/>
      <c r="Q184" s="4"/>
      <c r="R184" s="4"/>
    </row>
    <row r="185" spans="2:18" ht="23.25">
      <c r="B185" s="4"/>
      <c r="C185" s="101"/>
      <c r="D185" s="10"/>
      <c r="E185" s="186"/>
      <c r="F185" s="186"/>
      <c r="G185" s="186"/>
      <c r="H185" s="186"/>
      <c r="I185" s="186"/>
      <c r="J185" s="187"/>
      <c r="K185" s="187"/>
      <c r="L185" s="187"/>
      <c r="M185" s="104"/>
      <c r="N185" s="4"/>
      <c r="O185" s="4"/>
      <c r="P185" s="4"/>
      <c r="Q185" s="4"/>
      <c r="R185" s="4"/>
    </row>
    <row r="186" spans="2:18" ht="23.25">
      <c r="B186" s="4"/>
      <c r="C186" s="101"/>
      <c r="D186" s="10"/>
      <c r="E186" s="186"/>
      <c r="F186" s="188"/>
      <c r="G186" s="188"/>
      <c r="H186" s="188"/>
      <c r="I186" s="188"/>
      <c r="J186" s="187"/>
      <c r="K186" s="201"/>
      <c r="L186" s="201"/>
      <c r="M186" s="104"/>
      <c r="N186" s="4"/>
      <c r="O186" s="4"/>
      <c r="P186" s="4"/>
      <c r="Q186" s="4"/>
      <c r="R186" s="4"/>
    </row>
    <row r="187" spans="2:18" ht="23.25">
      <c r="B187" s="4"/>
      <c r="C187" s="101"/>
      <c r="D187" s="10"/>
      <c r="E187" s="186"/>
      <c r="F187" s="188"/>
      <c r="G187" s="188"/>
      <c r="H187" s="188"/>
      <c r="I187" s="188"/>
      <c r="J187" s="187"/>
      <c r="K187" s="201"/>
      <c r="L187" s="201"/>
      <c r="M187" s="104"/>
      <c r="N187" s="4"/>
      <c r="O187" s="4"/>
      <c r="P187" s="4"/>
      <c r="Q187" s="4"/>
      <c r="R187" s="4"/>
    </row>
    <row r="188" spans="2:18" ht="12.75">
      <c r="B188" s="4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4"/>
      <c r="O188" s="4"/>
      <c r="P188" s="4"/>
      <c r="Q188" s="4"/>
      <c r="R188" s="4"/>
    </row>
    <row r="189" spans="2:18" ht="23.25">
      <c r="B189" s="4"/>
      <c r="C189" s="101"/>
      <c r="D189" s="48"/>
      <c r="E189" s="48"/>
      <c r="F189" s="48"/>
      <c r="G189" s="47"/>
      <c r="H189" s="47"/>
      <c r="I189" s="47"/>
      <c r="J189" s="47"/>
      <c r="K189" s="47"/>
      <c r="L189" s="47"/>
      <c r="M189" s="47"/>
      <c r="N189" s="4"/>
      <c r="O189" s="4"/>
      <c r="P189" s="4"/>
      <c r="Q189" s="4"/>
      <c r="R189" s="4"/>
    </row>
    <row r="190" spans="2:18" ht="23.25">
      <c r="B190" s="4"/>
      <c r="C190" s="101"/>
      <c r="D190" s="10"/>
      <c r="E190" s="186"/>
      <c r="F190" s="202"/>
      <c r="G190" s="202"/>
      <c r="H190" s="202"/>
      <c r="I190" s="202"/>
      <c r="J190" s="187"/>
      <c r="K190" s="203"/>
      <c r="L190" s="203"/>
      <c r="M190" s="104"/>
      <c r="N190" s="4"/>
      <c r="O190" s="4"/>
      <c r="P190" s="4"/>
      <c r="Q190" s="4"/>
      <c r="R190" s="4"/>
    </row>
  </sheetData>
  <mergeCells count="297">
    <mergeCell ref="E20:I20"/>
    <mergeCell ref="J20:L20"/>
    <mergeCell ref="E18:I18"/>
    <mergeCell ref="J18:L18"/>
    <mergeCell ref="E19:I19"/>
    <mergeCell ref="J19:L19"/>
    <mergeCell ref="E16:I16"/>
    <mergeCell ref="J16:L16"/>
    <mergeCell ref="E17:I17"/>
    <mergeCell ref="J17:L17"/>
    <mergeCell ref="E25:I25"/>
    <mergeCell ref="J25:L25"/>
    <mergeCell ref="E23:I23"/>
    <mergeCell ref="J23:L23"/>
    <mergeCell ref="E24:I24"/>
    <mergeCell ref="J24:L24"/>
    <mergeCell ref="E21:I21"/>
    <mergeCell ref="J21:L21"/>
    <mergeCell ref="E22:I22"/>
    <mergeCell ref="J22:L22"/>
    <mergeCell ref="E35:I35"/>
    <mergeCell ref="J35:L35"/>
    <mergeCell ref="E33:I33"/>
    <mergeCell ref="J33:L33"/>
    <mergeCell ref="E34:I34"/>
    <mergeCell ref="J34:L34"/>
    <mergeCell ref="E31:I31"/>
    <mergeCell ref="J31:L31"/>
    <mergeCell ref="E32:I32"/>
    <mergeCell ref="J32:L32"/>
    <mergeCell ref="E40:I40"/>
    <mergeCell ref="J40:L40"/>
    <mergeCell ref="E38:I38"/>
    <mergeCell ref="J38:L38"/>
    <mergeCell ref="E39:I39"/>
    <mergeCell ref="J39:L39"/>
    <mergeCell ref="E36:I36"/>
    <mergeCell ref="J36:L36"/>
    <mergeCell ref="E37:I37"/>
    <mergeCell ref="J37:L37"/>
    <mergeCell ref="E50:I50"/>
    <mergeCell ref="J50:L50"/>
    <mergeCell ref="E48:I48"/>
    <mergeCell ref="J48:L48"/>
    <mergeCell ref="E49:I49"/>
    <mergeCell ref="J49:L49"/>
    <mergeCell ref="E46:I46"/>
    <mergeCell ref="J46:L46"/>
    <mergeCell ref="E47:I47"/>
    <mergeCell ref="J47:L47"/>
    <mergeCell ref="E55:I55"/>
    <mergeCell ref="J55:L55"/>
    <mergeCell ref="E53:I53"/>
    <mergeCell ref="J53:L53"/>
    <mergeCell ref="E54:I54"/>
    <mergeCell ref="J54:L54"/>
    <mergeCell ref="E51:I51"/>
    <mergeCell ref="J51:L51"/>
    <mergeCell ref="E52:I52"/>
    <mergeCell ref="J52:L52"/>
    <mergeCell ref="E60:I60"/>
    <mergeCell ref="J60:L60"/>
    <mergeCell ref="E58:I58"/>
    <mergeCell ref="J58:L58"/>
    <mergeCell ref="E59:I59"/>
    <mergeCell ref="J59:L59"/>
    <mergeCell ref="E56:I56"/>
    <mergeCell ref="J56:L56"/>
    <mergeCell ref="E57:I57"/>
    <mergeCell ref="J57:L57"/>
    <mergeCell ref="E65:I65"/>
    <mergeCell ref="J65:L65"/>
    <mergeCell ref="E63:I63"/>
    <mergeCell ref="J63:L63"/>
    <mergeCell ref="E64:I64"/>
    <mergeCell ref="J64:L64"/>
    <mergeCell ref="E61:I61"/>
    <mergeCell ref="J61:L61"/>
    <mergeCell ref="E62:I62"/>
    <mergeCell ref="J62:L62"/>
    <mergeCell ref="E70:I70"/>
    <mergeCell ref="J70:L70"/>
    <mergeCell ref="E68:I68"/>
    <mergeCell ref="J68:L68"/>
    <mergeCell ref="E69:I69"/>
    <mergeCell ref="J69:L69"/>
    <mergeCell ref="E66:I66"/>
    <mergeCell ref="J66:L66"/>
    <mergeCell ref="E67:I67"/>
    <mergeCell ref="J67:L67"/>
    <mergeCell ref="J78:L78"/>
    <mergeCell ref="E79:I79"/>
    <mergeCell ref="J79:L79"/>
    <mergeCell ref="E80:I80"/>
    <mergeCell ref="J80:L80"/>
    <mergeCell ref="E101:I101"/>
    <mergeCell ref="J101:L101"/>
    <mergeCell ref="E93:I93"/>
    <mergeCell ref="E97:I97"/>
    <mergeCell ref="J97:L97"/>
    <mergeCell ref="E94:I94"/>
    <mergeCell ref="J94:L94"/>
    <mergeCell ref="E96:I96"/>
    <mergeCell ref="J96:L96"/>
    <mergeCell ref="E86:I86"/>
    <mergeCell ref="J86:L86"/>
    <mergeCell ref="E99:I99"/>
    <mergeCell ref="J99:L99"/>
    <mergeCell ref="J93:L93"/>
    <mergeCell ref="E95:I95"/>
    <mergeCell ref="J95:L95"/>
    <mergeCell ref="J92:L92"/>
    <mergeCell ref="E88:I88"/>
    <mergeCell ref="J88:L88"/>
    <mergeCell ref="E123:I123"/>
    <mergeCell ref="J123:L123"/>
    <mergeCell ref="E110:I110"/>
    <mergeCell ref="J110:L110"/>
    <mergeCell ref="E112:I112"/>
    <mergeCell ref="J112:L112"/>
    <mergeCell ref="E126:I126"/>
    <mergeCell ref="J126:L126"/>
    <mergeCell ref="E127:I127"/>
    <mergeCell ref="J127:L127"/>
    <mergeCell ref="E131:I131"/>
    <mergeCell ref="J131:L131"/>
    <mergeCell ref="E128:I128"/>
    <mergeCell ref="J128:L128"/>
    <mergeCell ref="E129:I129"/>
    <mergeCell ref="J129:L129"/>
    <mergeCell ref="E130:I130"/>
    <mergeCell ref="J130:L130"/>
    <mergeCell ref="J140:L140"/>
    <mergeCell ref="E137:I137"/>
    <mergeCell ref="J137:L137"/>
    <mergeCell ref="E133:I133"/>
    <mergeCell ref="J133:L133"/>
    <mergeCell ref="E134:I134"/>
    <mergeCell ref="J134:L134"/>
    <mergeCell ref="E159:I159"/>
    <mergeCell ref="J159:L159"/>
    <mergeCell ref="J146:L146"/>
    <mergeCell ref="E135:I135"/>
    <mergeCell ref="J135:L135"/>
    <mergeCell ref="E136:I136"/>
    <mergeCell ref="J136:L136"/>
    <mergeCell ref="E140:I140"/>
    <mergeCell ref="E143:I143"/>
    <mergeCell ref="J143:L143"/>
    <mergeCell ref="E144:I144"/>
    <mergeCell ref="J144:L144"/>
    <mergeCell ref="C1:O1"/>
    <mergeCell ref="J115:L115"/>
    <mergeCell ref="E115:I115"/>
    <mergeCell ref="A2:P2"/>
    <mergeCell ref="E122:I122"/>
    <mergeCell ref="J122:L122"/>
    <mergeCell ref="E82:I82"/>
    <mergeCell ref="E108:I108"/>
    <mergeCell ref="AD3:AN3"/>
    <mergeCell ref="E124:I124"/>
    <mergeCell ref="J124:L124"/>
    <mergeCell ref="J116:L116"/>
    <mergeCell ref="E116:I116"/>
    <mergeCell ref="E117:I117"/>
    <mergeCell ref="J117:L117"/>
    <mergeCell ref="E118:I118"/>
    <mergeCell ref="E119:I119"/>
    <mergeCell ref="J119:L119"/>
    <mergeCell ref="S3:W3"/>
    <mergeCell ref="S6:W6"/>
    <mergeCell ref="R9:W9"/>
    <mergeCell ref="E81:I81"/>
    <mergeCell ref="J81:L81"/>
    <mergeCell ref="E76:I76"/>
    <mergeCell ref="J76:L76"/>
    <mergeCell ref="E77:I77"/>
    <mergeCell ref="J77:L77"/>
    <mergeCell ref="E78:I78"/>
    <mergeCell ref="J186:L186"/>
    <mergeCell ref="E186:I186"/>
    <mergeCell ref="R12:W12"/>
    <mergeCell ref="E168:I168"/>
    <mergeCell ref="J168:L168"/>
    <mergeCell ref="E177:I177"/>
    <mergeCell ref="J177:L177"/>
    <mergeCell ref="J170:L170"/>
    <mergeCell ref="J118:L118"/>
    <mergeCell ref="E165:I165"/>
    <mergeCell ref="E190:I190"/>
    <mergeCell ref="J190:L190"/>
    <mergeCell ref="J187:L187"/>
    <mergeCell ref="E187:I187"/>
    <mergeCell ref="E179:I179"/>
    <mergeCell ref="J179:L179"/>
    <mergeCell ref="E180:I180"/>
    <mergeCell ref="J180:L180"/>
    <mergeCell ref="J185:L185"/>
    <mergeCell ref="E185:I185"/>
    <mergeCell ref="E183:I183"/>
    <mergeCell ref="J183:L183"/>
    <mergeCell ref="E178:I178"/>
    <mergeCell ref="J178:L178"/>
    <mergeCell ref="J172:L172"/>
    <mergeCell ref="E170:I170"/>
    <mergeCell ref="E175:I175"/>
    <mergeCell ref="E172:I172"/>
    <mergeCell ref="J176:L176"/>
    <mergeCell ref="J175:L175"/>
    <mergeCell ref="E160:I160"/>
    <mergeCell ref="J160:L160"/>
    <mergeCell ref="J171:L171"/>
    <mergeCell ref="E171:I171"/>
    <mergeCell ref="J169:L169"/>
    <mergeCell ref="J165:L165"/>
    <mergeCell ref="E161:I161"/>
    <mergeCell ref="J161:L161"/>
    <mergeCell ref="J154:L154"/>
    <mergeCell ref="E153:I153"/>
    <mergeCell ref="E154:I154"/>
    <mergeCell ref="J155:L155"/>
    <mergeCell ref="E155:I155"/>
    <mergeCell ref="J147:L147"/>
    <mergeCell ref="E152:I152"/>
    <mergeCell ref="J151:L151"/>
    <mergeCell ref="E151:I151"/>
    <mergeCell ref="E158:I158"/>
    <mergeCell ref="J158:L158"/>
    <mergeCell ref="J153:L153"/>
    <mergeCell ref="E145:I145"/>
    <mergeCell ref="J145:L145"/>
    <mergeCell ref="E146:I146"/>
    <mergeCell ref="E147:I147"/>
    <mergeCell ref="E150:I150"/>
    <mergeCell ref="J150:L150"/>
    <mergeCell ref="J152:L152"/>
    <mergeCell ref="J108:L108"/>
    <mergeCell ref="E111:I111"/>
    <mergeCell ref="J111:L111"/>
    <mergeCell ref="E87:I87"/>
    <mergeCell ref="J87:L87"/>
    <mergeCell ref="J98:L98"/>
    <mergeCell ref="E98:I98"/>
    <mergeCell ref="E92:I92"/>
    <mergeCell ref="E90:I90"/>
    <mergeCell ref="J90:L90"/>
    <mergeCell ref="E103:I103"/>
    <mergeCell ref="J103:L103"/>
    <mergeCell ref="E89:I89"/>
    <mergeCell ref="J89:L89"/>
    <mergeCell ref="E91:I91"/>
    <mergeCell ref="J91:L91"/>
    <mergeCell ref="E102:I102"/>
    <mergeCell ref="J102:L102"/>
    <mergeCell ref="E100:I100"/>
    <mergeCell ref="J100:L100"/>
    <mergeCell ref="E105:I105"/>
    <mergeCell ref="J105:L105"/>
    <mergeCell ref="E104:I104"/>
    <mergeCell ref="J104:L104"/>
    <mergeCell ref="E85:I85"/>
    <mergeCell ref="J85:L85"/>
    <mergeCell ref="J82:L82"/>
    <mergeCell ref="E83:I83"/>
    <mergeCell ref="J83:L83"/>
    <mergeCell ref="E84:I84"/>
    <mergeCell ref="J84:L84"/>
    <mergeCell ref="E71:I71"/>
    <mergeCell ref="J71:L71"/>
    <mergeCell ref="E72:I72"/>
    <mergeCell ref="J72:L72"/>
    <mergeCell ref="E75:I75"/>
    <mergeCell ref="J75:L75"/>
    <mergeCell ref="E73:I73"/>
    <mergeCell ref="J73:L73"/>
    <mergeCell ref="E74:I74"/>
    <mergeCell ref="J74:L74"/>
    <mergeCell ref="E41:I41"/>
    <mergeCell ref="J41:L41"/>
    <mergeCell ref="E42:I42"/>
    <mergeCell ref="J42:L42"/>
    <mergeCell ref="E45:I45"/>
    <mergeCell ref="J45:L45"/>
    <mergeCell ref="E43:I43"/>
    <mergeCell ref="J43:L43"/>
    <mergeCell ref="E44:I44"/>
    <mergeCell ref="J44:L44"/>
    <mergeCell ref="E26:I26"/>
    <mergeCell ref="J26:L26"/>
    <mergeCell ref="E27:I27"/>
    <mergeCell ref="J27:L27"/>
    <mergeCell ref="E30:I30"/>
    <mergeCell ref="J30:L30"/>
    <mergeCell ref="E28:I28"/>
    <mergeCell ref="J28:L28"/>
    <mergeCell ref="E29:I29"/>
    <mergeCell ref="J29:L29"/>
  </mergeCells>
  <printOptions/>
  <pageMargins left="0.5" right="0.17" top="0.44" bottom="0.42" header="0.4" footer="0.42"/>
  <pageSetup fitToHeight="1" fitToWidth="1" horizontalDpi="300" verticalDpi="300" orientation="portrait" paperSize="9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1:Q210"/>
  <sheetViews>
    <sheetView workbookViewId="0" topLeftCell="A1">
      <selection activeCell="I11" sqref="I11"/>
    </sheetView>
  </sheetViews>
  <sheetFormatPr defaultColWidth="11.421875" defaultRowHeight="12.75"/>
  <cols>
    <col min="1" max="1" width="5.7109375" style="0" customWidth="1"/>
    <col min="2" max="2" width="33.28125" style="0" customWidth="1"/>
    <col min="3" max="3" width="20.28125" style="0" customWidth="1"/>
    <col min="4" max="4" width="4.00390625" style="0" customWidth="1"/>
    <col min="5" max="5" width="12.28125" style="0" customWidth="1"/>
    <col min="6" max="6" width="7.28125" style="0" customWidth="1"/>
    <col min="7" max="7" width="14.140625" style="0" customWidth="1"/>
    <col min="8" max="8" width="5.00390625" style="0" customWidth="1"/>
    <col min="9" max="16384" width="9.140625" style="0" customWidth="1"/>
  </cols>
  <sheetData>
    <row r="1" spans="1:17" ht="37.5">
      <c r="A1" s="210" t="s">
        <v>4</v>
      </c>
      <c r="B1" s="177"/>
      <c r="C1" s="177"/>
      <c r="D1" s="177"/>
      <c r="E1" s="177"/>
      <c r="F1" s="177"/>
      <c r="G1" s="177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customHeight="1">
      <c r="A2" s="215"/>
      <c r="B2" s="175"/>
      <c r="C2" s="175"/>
      <c r="D2" s="175"/>
      <c r="E2" s="175"/>
      <c r="F2" s="175"/>
      <c r="G2" s="175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6.25">
      <c r="A3" s="211" t="s">
        <v>688</v>
      </c>
      <c r="B3" s="212"/>
      <c r="C3" s="212"/>
      <c r="D3" s="212"/>
      <c r="E3" s="212"/>
      <c r="F3" s="212"/>
      <c r="G3" s="212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customHeight="1">
      <c r="A4" s="213" t="s">
        <v>15</v>
      </c>
      <c r="B4" s="214"/>
      <c r="C4" s="214"/>
      <c r="D4" s="214"/>
      <c r="E4" s="214"/>
      <c r="F4" s="214"/>
      <c r="G4" s="21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">
      <c r="A5" s="79" t="s">
        <v>11</v>
      </c>
      <c r="B5" s="79" t="s">
        <v>12</v>
      </c>
      <c r="C5" s="79" t="s">
        <v>13</v>
      </c>
      <c r="D5" s="79"/>
      <c r="E5" s="80" t="s">
        <v>1</v>
      </c>
      <c r="F5" s="81" t="s">
        <v>14</v>
      </c>
      <c r="G5" s="81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">
      <c r="A6" s="82"/>
      <c r="B6" s="82"/>
      <c r="C6" s="82"/>
      <c r="D6" s="82"/>
      <c r="E6" s="83"/>
      <c r="F6" s="84"/>
      <c r="G6" s="85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1" customHeight="1">
      <c r="A7" s="86">
        <v>1</v>
      </c>
      <c r="B7" s="216" t="s">
        <v>56</v>
      </c>
      <c r="C7" s="216" t="s">
        <v>29</v>
      </c>
      <c r="D7" s="216"/>
      <c r="E7" s="217">
        <v>11102</v>
      </c>
      <c r="F7" s="218">
        <v>54</v>
      </c>
      <c r="G7" s="219">
        <f aca="true" t="shared" si="0" ref="G7:G58">E7/F7</f>
        <v>205.59259259259258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1" customHeight="1">
      <c r="A8" s="86">
        <f>A7+1</f>
        <v>2</v>
      </c>
      <c r="B8" s="89" t="s">
        <v>74</v>
      </c>
      <c r="C8" s="89" t="s">
        <v>38</v>
      </c>
      <c r="D8" s="89"/>
      <c r="E8" s="90">
        <v>10366</v>
      </c>
      <c r="F8" s="91">
        <v>51</v>
      </c>
      <c r="G8" s="92">
        <f t="shared" si="0"/>
        <v>203.2549019607843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1" customHeight="1">
      <c r="A9" s="87">
        <f aca="true" t="shared" si="1" ref="A9:A36">A8+1</f>
        <v>3</v>
      </c>
      <c r="B9" s="95" t="s">
        <v>80</v>
      </c>
      <c r="C9" s="95" t="s">
        <v>23</v>
      </c>
      <c r="D9" s="95"/>
      <c r="E9" s="96">
        <v>10921</v>
      </c>
      <c r="F9" s="97">
        <v>54</v>
      </c>
      <c r="G9" s="98">
        <f t="shared" si="0"/>
        <v>202.24074074074073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1" customHeight="1">
      <c r="A10" s="88">
        <f t="shared" si="1"/>
        <v>4</v>
      </c>
      <c r="B10" s="89" t="s">
        <v>177</v>
      </c>
      <c r="C10" s="89" t="s">
        <v>33</v>
      </c>
      <c r="D10" s="89"/>
      <c r="E10" s="90">
        <v>10805</v>
      </c>
      <c r="F10" s="91">
        <v>54</v>
      </c>
      <c r="G10" s="92">
        <f t="shared" si="0"/>
        <v>200.09259259259258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>
      <c r="A11" s="88">
        <f t="shared" si="1"/>
        <v>5</v>
      </c>
      <c r="B11" s="89" t="s">
        <v>47</v>
      </c>
      <c r="C11" s="89" t="s">
        <v>29</v>
      </c>
      <c r="D11" s="89"/>
      <c r="E11" s="90">
        <v>10127</v>
      </c>
      <c r="F11" s="91">
        <v>54</v>
      </c>
      <c r="G11" s="92">
        <f t="shared" si="0"/>
        <v>187.53703703703704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1" customHeight="1">
      <c r="A12" s="88">
        <f t="shared" si="1"/>
        <v>6</v>
      </c>
      <c r="B12" s="89" t="s">
        <v>171</v>
      </c>
      <c r="C12" s="89" t="s">
        <v>34</v>
      </c>
      <c r="D12" s="89"/>
      <c r="E12" s="90">
        <v>8436</v>
      </c>
      <c r="F12" s="91">
        <v>45</v>
      </c>
      <c r="G12" s="92">
        <f t="shared" si="0"/>
        <v>187.46666666666667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1" customHeight="1">
      <c r="A13" s="88">
        <f t="shared" si="1"/>
        <v>7</v>
      </c>
      <c r="B13" s="89" t="s">
        <v>27</v>
      </c>
      <c r="C13" s="89" t="s">
        <v>23</v>
      </c>
      <c r="D13" s="89"/>
      <c r="E13" s="90">
        <v>10038</v>
      </c>
      <c r="F13" s="91">
        <v>54</v>
      </c>
      <c r="G13" s="92">
        <f t="shared" si="0"/>
        <v>185.88888888888889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1" customHeight="1">
      <c r="A14" s="88">
        <f t="shared" si="1"/>
        <v>8</v>
      </c>
      <c r="B14" s="89" t="s">
        <v>50</v>
      </c>
      <c r="C14" s="89" t="s">
        <v>34</v>
      </c>
      <c r="D14" s="89"/>
      <c r="E14" s="90">
        <v>9964</v>
      </c>
      <c r="F14" s="91">
        <v>54</v>
      </c>
      <c r="G14" s="92">
        <f t="shared" si="0"/>
        <v>184.5185185185185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1" customHeight="1">
      <c r="A15" s="88">
        <f t="shared" si="1"/>
        <v>9</v>
      </c>
      <c r="B15" s="89" t="s">
        <v>173</v>
      </c>
      <c r="C15" s="89" t="s">
        <v>105</v>
      </c>
      <c r="D15" s="89"/>
      <c r="E15" s="90">
        <v>9941</v>
      </c>
      <c r="F15" s="91">
        <v>54</v>
      </c>
      <c r="G15" s="92">
        <f t="shared" si="0"/>
        <v>184.09259259259258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1" customHeight="1">
      <c r="A16" s="94">
        <f t="shared" si="1"/>
        <v>10</v>
      </c>
      <c r="B16" s="95" t="s">
        <v>174</v>
      </c>
      <c r="C16" s="95" t="s">
        <v>105</v>
      </c>
      <c r="D16" s="95"/>
      <c r="E16" s="96">
        <v>9332</v>
      </c>
      <c r="F16" s="97">
        <v>51</v>
      </c>
      <c r="G16" s="98">
        <f t="shared" si="0"/>
        <v>182.98039215686273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1" customHeight="1">
      <c r="A17" s="88">
        <f t="shared" si="1"/>
        <v>11</v>
      </c>
      <c r="B17" s="90" t="s">
        <v>141</v>
      </c>
      <c r="C17" s="90" t="s">
        <v>34</v>
      </c>
      <c r="D17" s="90"/>
      <c r="E17" s="90">
        <v>9863</v>
      </c>
      <c r="F17" s="91">
        <v>54</v>
      </c>
      <c r="G17" s="92">
        <f t="shared" si="0"/>
        <v>182.64814814814815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1" customHeight="1">
      <c r="A18" s="88">
        <f t="shared" si="1"/>
        <v>12</v>
      </c>
      <c r="B18" s="89" t="s">
        <v>466</v>
      </c>
      <c r="C18" s="89" t="s">
        <v>38</v>
      </c>
      <c r="D18" s="89"/>
      <c r="E18" s="90">
        <v>538</v>
      </c>
      <c r="F18" s="91">
        <v>3</v>
      </c>
      <c r="G18" s="92">
        <f t="shared" si="0"/>
        <v>179.33333333333334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1" customHeight="1">
      <c r="A19" s="88">
        <f t="shared" si="1"/>
        <v>13</v>
      </c>
      <c r="B19" s="216" t="s">
        <v>54</v>
      </c>
      <c r="C19" s="216" t="s">
        <v>38</v>
      </c>
      <c r="D19" s="216" t="s">
        <v>22</v>
      </c>
      <c r="E19" s="217">
        <v>9589</v>
      </c>
      <c r="F19" s="218">
        <v>54</v>
      </c>
      <c r="G19" s="219">
        <f t="shared" si="0"/>
        <v>177.57407407407408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1" customHeight="1">
      <c r="A20" s="88">
        <f t="shared" si="1"/>
        <v>14</v>
      </c>
      <c r="B20" s="89" t="s">
        <v>374</v>
      </c>
      <c r="C20" s="89" t="s">
        <v>23</v>
      </c>
      <c r="D20" s="89"/>
      <c r="E20" s="90">
        <v>525</v>
      </c>
      <c r="F20" s="91">
        <v>3</v>
      </c>
      <c r="G20" s="92">
        <f t="shared" si="0"/>
        <v>175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1" customHeight="1">
      <c r="A21" s="88">
        <f t="shared" si="1"/>
        <v>15</v>
      </c>
      <c r="B21" s="89" t="s">
        <v>26</v>
      </c>
      <c r="C21" s="89" t="s">
        <v>18</v>
      </c>
      <c r="D21" s="89"/>
      <c r="E21" s="90">
        <v>8719</v>
      </c>
      <c r="F21" s="91">
        <v>51</v>
      </c>
      <c r="G21" s="92">
        <f t="shared" si="0"/>
        <v>170.9607843137255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1" customHeight="1">
      <c r="A22" s="88">
        <f t="shared" si="1"/>
        <v>16</v>
      </c>
      <c r="B22" s="90" t="s">
        <v>73</v>
      </c>
      <c r="C22" s="90" t="s">
        <v>23</v>
      </c>
      <c r="D22" s="90"/>
      <c r="E22" s="90">
        <v>2050</v>
      </c>
      <c r="F22" s="91">
        <v>12</v>
      </c>
      <c r="G22" s="92">
        <f t="shared" si="0"/>
        <v>170.83333333333334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1" customHeight="1">
      <c r="A23" s="88">
        <f t="shared" si="1"/>
        <v>17</v>
      </c>
      <c r="B23" s="89" t="s">
        <v>280</v>
      </c>
      <c r="C23" s="89" t="s">
        <v>18</v>
      </c>
      <c r="D23" s="89"/>
      <c r="E23" s="90">
        <v>4603</v>
      </c>
      <c r="F23" s="91">
        <v>27</v>
      </c>
      <c r="G23" s="92">
        <f t="shared" si="0"/>
        <v>170.4814814814815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1" customHeight="1">
      <c r="A24" s="88">
        <f t="shared" si="1"/>
        <v>18</v>
      </c>
      <c r="B24" s="89" t="s">
        <v>51</v>
      </c>
      <c r="C24" s="89" t="s">
        <v>39</v>
      </c>
      <c r="D24" s="89"/>
      <c r="E24" s="90">
        <v>9638</v>
      </c>
      <c r="F24" s="91">
        <v>57</v>
      </c>
      <c r="G24" s="92">
        <f t="shared" si="0"/>
        <v>169.08771929824562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1" customHeight="1">
      <c r="A25" s="88">
        <f t="shared" si="1"/>
        <v>19</v>
      </c>
      <c r="B25" s="89" t="s">
        <v>94</v>
      </c>
      <c r="C25" s="89" t="s">
        <v>38</v>
      </c>
      <c r="D25" s="89" t="s">
        <v>22</v>
      </c>
      <c r="E25" s="90">
        <v>8255</v>
      </c>
      <c r="F25" s="91">
        <v>49</v>
      </c>
      <c r="G25" s="92">
        <f t="shared" si="0"/>
        <v>168.46938775510205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1" customHeight="1">
      <c r="A26" s="94">
        <f t="shared" si="1"/>
        <v>20</v>
      </c>
      <c r="B26" s="95" t="s">
        <v>410</v>
      </c>
      <c r="C26" s="95" t="s">
        <v>105</v>
      </c>
      <c r="D26" s="95"/>
      <c r="E26" s="96">
        <v>2500</v>
      </c>
      <c r="F26" s="97">
        <v>15</v>
      </c>
      <c r="G26" s="98">
        <f t="shared" si="0"/>
        <v>166.66666666666666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1" customHeight="1">
      <c r="A27" s="88">
        <f t="shared" si="1"/>
        <v>21</v>
      </c>
      <c r="B27" s="89" t="s">
        <v>310</v>
      </c>
      <c r="C27" s="89" t="s">
        <v>33</v>
      </c>
      <c r="D27" s="89"/>
      <c r="E27" s="90">
        <v>4462</v>
      </c>
      <c r="F27" s="91">
        <v>27</v>
      </c>
      <c r="G27" s="92">
        <f t="shared" si="0"/>
        <v>165.25925925925927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1" customHeight="1">
      <c r="A28" s="88">
        <f t="shared" si="1"/>
        <v>22</v>
      </c>
      <c r="B28" s="89" t="s">
        <v>278</v>
      </c>
      <c r="C28" s="89" t="s">
        <v>17</v>
      </c>
      <c r="D28" s="89"/>
      <c r="E28" s="90">
        <v>8390</v>
      </c>
      <c r="F28" s="91">
        <v>51</v>
      </c>
      <c r="G28" s="92">
        <f t="shared" si="0"/>
        <v>164.50980392156862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21" customHeight="1">
      <c r="A29" s="88">
        <f t="shared" si="1"/>
        <v>23</v>
      </c>
      <c r="B29" s="89" t="s">
        <v>375</v>
      </c>
      <c r="C29" s="89" t="s">
        <v>17</v>
      </c>
      <c r="D29" s="89"/>
      <c r="E29" s="90">
        <v>5396</v>
      </c>
      <c r="F29" s="91">
        <v>33</v>
      </c>
      <c r="G29" s="92">
        <f t="shared" si="0"/>
        <v>163.5151515151515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1" customHeight="1">
      <c r="A30" s="88">
        <f t="shared" si="1"/>
        <v>24</v>
      </c>
      <c r="B30" s="89" t="s">
        <v>323</v>
      </c>
      <c r="C30" s="89" t="s">
        <v>38</v>
      </c>
      <c r="D30" s="89"/>
      <c r="E30" s="90">
        <v>810</v>
      </c>
      <c r="F30" s="91">
        <v>5</v>
      </c>
      <c r="G30" s="92">
        <f t="shared" si="0"/>
        <v>162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1" customHeight="1">
      <c r="A31" s="88">
        <f t="shared" si="1"/>
        <v>25</v>
      </c>
      <c r="B31" s="89" t="s">
        <v>686</v>
      </c>
      <c r="C31" s="89" t="s">
        <v>33</v>
      </c>
      <c r="D31" s="89"/>
      <c r="E31" s="90">
        <v>483</v>
      </c>
      <c r="F31" s="91">
        <v>3</v>
      </c>
      <c r="G31" s="92">
        <f t="shared" si="0"/>
        <v>161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1" customHeight="1">
      <c r="A32" s="88">
        <f t="shared" si="1"/>
        <v>26</v>
      </c>
      <c r="B32" s="89" t="s">
        <v>608</v>
      </c>
      <c r="C32" s="89" t="s">
        <v>18</v>
      </c>
      <c r="D32" s="89"/>
      <c r="E32" s="90">
        <v>483</v>
      </c>
      <c r="F32" s="91">
        <v>3</v>
      </c>
      <c r="G32" s="92">
        <f t="shared" si="0"/>
        <v>161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1" customHeight="1">
      <c r="A33" s="88">
        <f t="shared" si="1"/>
        <v>27</v>
      </c>
      <c r="B33" s="89" t="s">
        <v>53</v>
      </c>
      <c r="C33" s="89" t="s">
        <v>39</v>
      </c>
      <c r="D33" s="89"/>
      <c r="E33" s="90">
        <v>8681</v>
      </c>
      <c r="F33" s="91">
        <v>54</v>
      </c>
      <c r="G33" s="92">
        <f t="shared" si="0"/>
        <v>160.75925925925927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1" customHeight="1">
      <c r="A34" s="88">
        <f t="shared" si="1"/>
        <v>28</v>
      </c>
      <c r="B34" s="89" t="s">
        <v>87</v>
      </c>
      <c r="C34" s="89" t="s">
        <v>29</v>
      </c>
      <c r="D34" s="89"/>
      <c r="E34" s="90">
        <v>482</v>
      </c>
      <c r="F34" s="91">
        <v>3</v>
      </c>
      <c r="G34" s="92">
        <f t="shared" si="0"/>
        <v>160.66666666666666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1" customHeight="1">
      <c r="A35" s="88">
        <f t="shared" si="1"/>
        <v>29</v>
      </c>
      <c r="B35" s="89" t="s">
        <v>91</v>
      </c>
      <c r="C35" s="89" t="s">
        <v>18</v>
      </c>
      <c r="D35" s="89"/>
      <c r="E35" s="90">
        <v>5297</v>
      </c>
      <c r="F35" s="91">
        <v>33</v>
      </c>
      <c r="G35" s="92">
        <f t="shared" si="0"/>
        <v>160.5151515151515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1" customHeight="1">
      <c r="A36" s="94">
        <f t="shared" si="1"/>
        <v>30</v>
      </c>
      <c r="B36" s="95" t="s">
        <v>281</v>
      </c>
      <c r="C36" s="95" t="s">
        <v>23</v>
      </c>
      <c r="D36" s="95"/>
      <c r="E36" s="96">
        <v>6251</v>
      </c>
      <c r="F36" s="97">
        <v>39</v>
      </c>
      <c r="G36" s="98">
        <f t="shared" si="0"/>
        <v>160.28205128205127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20.25">
      <c r="A37" s="99">
        <f aca="true" t="shared" si="2" ref="A37:A46">A36+1</f>
        <v>31</v>
      </c>
      <c r="B37" s="89" t="s">
        <v>311</v>
      </c>
      <c r="C37" s="89" t="s">
        <v>17</v>
      </c>
      <c r="D37" s="89"/>
      <c r="E37" s="90">
        <v>7187</v>
      </c>
      <c r="F37" s="91">
        <v>45</v>
      </c>
      <c r="G37" s="92">
        <f t="shared" si="0"/>
        <v>159.7111111111111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0.25">
      <c r="A38" s="99">
        <f t="shared" si="2"/>
        <v>32</v>
      </c>
      <c r="B38" s="89" t="s">
        <v>135</v>
      </c>
      <c r="C38" s="89" t="s">
        <v>32</v>
      </c>
      <c r="D38" s="89"/>
      <c r="E38" s="90">
        <v>3808</v>
      </c>
      <c r="F38" s="91">
        <v>24</v>
      </c>
      <c r="G38" s="92">
        <f t="shared" si="0"/>
        <v>158.66666666666666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0.25">
      <c r="A39" s="99">
        <f t="shared" si="2"/>
        <v>33</v>
      </c>
      <c r="B39" s="89" t="s">
        <v>61</v>
      </c>
      <c r="C39" s="89" t="s">
        <v>39</v>
      </c>
      <c r="D39" s="89"/>
      <c r="E39" s="90">
        <v>8526</v>
      </c>
      <c r="F39" s="91">
        <v>54</v>
      </c>
      <c r="G39" s="92">
        <f t="shared" si="0"/>
        <v>157.88888888888889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0.25">
      <c r="A40" s="99">
        <f t="shared" si="2"/>
        <v>34</v>
      </c>
      <c r="B40" s="89" t="s">
        <v>175</v>
      </c>
      <c r="C40" s="89" t="s">
        <v>33</v>
      </c>
      <c r="D40" s="89"/>
      <c r="E40" s="90">
        <v>7496</v>
      </c>
      <c r="F40" s="91">
        <v>48</v>
      </c>
      <c r="G40" s="92">
        <f t="shared" si="0"/>
        <v>156.16666666666666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0.25">
      <c r="A41" s="99">
        <f t="shared" si="2"/>
        <v>35</v>
      </c>
      <c r="B41" s="89" t="s">
        <v>254</v>
      </c>
      <c r="C41" s="89" t="s">
        <v>32</v>
      </c>
      <c r="D41" s="89"/>
      <c r="E41" s="90">
        <v>927</v>
      </c>
      <c r="F41" s="91">
        <v>6</v>
      </c>
      <c r="G41" s="92">
        <f t="shared" si="0"/>
        <v>154.5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0.25">
      <c r="A42" s="99">
        <f t="shared" si="2"/>
        <v>36</v>
      </c>
      <c r="B42" s="90" t="s">
        <v>361</v>
      </c>
      <c r="C42" s="90" t="s">
        <v>32</v>
      </c>
      <c r="D42" s="90"/>
      <c r="E42" s="90">
        <v>4628</v>
      </c>
      <c r="F42" s="91">
        <v>30</v>
      </c>
      <c r="G42" s="92">
        <f t="shared" si="0"/>
        <v>154.26666666666668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0.25">
      <c r="A43" s="99">
        <f t="shared" si="2"/>
        <v>37</v>
      </c>
      <c r="B43" s="89" t="s">
        <v>295</v>
      </c>
      <c r="C43" s="89" t="s">
        <v>32</v>
      </c>
      <c r="D43" s="89"/>
      <c r="E43" s="90">
        <v>5530</v>
      </c>
      <c r="F43" s="91">
        <v>36</v>
      </c>
      <c r="G43" s="92">
        <f t="shared" si="0"/>
        <v>153.61111111111111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20.25">
      <c r="A44" s="99">
        <f t="shared" si="2"/>
        <v>38</v>
      </c>
      <c r="B44" s="89" t="s">
        <v>340</v>
      </c>
      <c r="C44" s="89" t="s">
        <v>18</v>
      </c>
      <c r="D44" s="89"/>
      <c r="E44" s="90">
        <v>909</v>
      </c>
      <c r="F44" s="91">
        <v>6</v>
      </c>
      <c r="G44" s="92">
        <f t="shared" si="0"/>
        <v>151.5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0.25">
      <c r="A45" s="99">
        <f t="shared" si="2"/>
        <v>39</v>
      </c>
      <c r="B45" s="89" t="s">
        <v>86</v>
      </c>
      <c r="C45" s="89" t="s">
        <v>34</v>
      </c>
      <c r="D45" s="89" t="s">
        <v>22</v>
      </c>
      <c r="E45" s="90">
        <v>1341</v>
      </c>
      <c r="F45" s="91">
        <v>9</v>
      </c>
      <c r="G45" s="92">
        <f t="shared" si="0"/>
        <v>149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20.25">
      <c r="A46" s="94">
        <f t="shared" si="2"/>
        <v>40</v>
      </c>
      <c r="B46" s="95" t="s">
        <v>46</v>
      </c>
      <c r="C46" s="95" t="s">
        <v>29</v>
      </c>
      <c r="D46" s="95" t="s">
        <v>22</v>
      </c>
      <c r="E46" s="96">
        <v>7046</v>
      </c>
      <c r="F46" s="97">
        <v>48</v>
      </c>
      <c r="G46" s="98">
        <f t="shared" si="0"/>
        <v>146.79166666666666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0.25">
      <c r="A47" s="99">
        <f aca="true" t="shared" si="3" ref="A47:A56">A46+1</f>
        <v>41</v>
      </c>
      <c r="B47" s="89" t="s">
        <v>279</v>
      </c>
      <c r="C47" s="89" t="s">
        <v>17</v>
      </c>
      <c r="D47" s="89"/>
      <c r="E47" s="90">
        <v>1758</v>
      </c>
      <c r="F47" s="91">
        <v>12</v>
      </c>
      <c r="G47" s="92">
        <f t="shared" si="0"/>
        <v>146.5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0.25">
      <c r="A48" s="99">
        <f t="shared" si="3"/>
        <v>42</v>
      </c>
      <c r="B48" s="89" t="s">
        <v>98</v>
      </c>
      <c r="C48" s="89" t="s">
        <v>32</v>
      </c>
      <c r="D48" s="89"/>
      <c r="E48" s="90">
        <v>5597</v>
      </c>
      <c r="F48" s="91">
        <v>39</v>
      </c>
      <c r="G48" s="92">
        <f t="shared" si="0"/>
        <v>143.51282051282053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0.25">
      <c r="A49" s="99">
        <f t="shared" si="3"/>
        <v>43</v>
      </c>
      <c r="B49" s="89" t="s">
        <v>176</v>
      </c>
      <c r="C49" s="89" t="s">
        <v>33</v>
      </c>
      <c r="D49" s="89"/>
      <c r="E49" s="90">
        <v>4294</v>
      </c>
      <c r="F49" s="91">
        <v>30</v>
      </c>
      <c r="G49" s="92">
        <f t="shared" si="0"/>
        <v>143.13333333333333</v>
      </c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0.25">
      <c r="A50" s="99">
        <f t="shared" si="3"/>
        <v>44</v>
      </c>
      <c r="B50" s="89" t="s">
        <v>172</v>
      </c>
      <c r="C50" s="89" t="s">
        <v>105</v>
      </c>
      <c r="D50" s="89"/>
      <c r="E50" s="90">
        <v>5939</v>
      </c>
      <c r="F50" s="91">
        <v>42</v>
      </c>
      <c r="G50" s="92">
        <f t="shared" si="0"/>
        <v>141.4047619047619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0.25">
      <c r="A51" s="99">
        <f t="shared" si="3"/>
        <v>45</v>
      </c>
      <c r="B51" s="89" t="s">
        <v>296</v>
      </c>
      <c r="C51" s="89" t="s">
        <v>32</v>
      </c>
      <c r="D51" s="89"/>
      <c r="E51" s="90">
        <v>1265</v>
      </c>
      <c r="F51" s="91">
        <v>9</v>
      </c>
      <c r="G51" s="92">
        <f t="shared" si="0"/>
        <v>140.55555555555554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0.25">
      <c r="A52" s="99">
        <f t="shared" si="3"/>
        <v>46</v>
      </c>
      <c r="B52" s="89" t="s">
        <v>25</v>
      </c>
      <c r="C52" s="89" t="s">
        <v>18</v>
      </c>
      <c r="D52" s="89"/>
      <c r="E52" s="90">
        <v>2482</v>
      </c>
      <c r="F52" s="91">
        <v>18</v>
      </c>
      <c r="G52" s="92">
        <f t="shared" si="0"/>
        <v>137.88888888888889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20.25">
      <c r="A53" s="99">
        <f t="shared" si="3"/>
        <v>47</v>
      </c>
      <c r="B53" s="89" t="s">
        <v>213</v>
      </c>
      <c r="C53" s="89" t="s">
        <v>18</v>
      </c>
      <c r="D53" s="89"/>
      <c r="E53" s="90">
        <v>3209</v>
      </c>
      <c r="F53" s="91">
        <v>24</v>
      </c>
      <c r="G53" s="92">
        <f t="shared" si="0"/>
        <v>133.70833333333334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20.25">
      <c r="A54" s="99">
        <f t="shared" si="3"/>
        <v>48</v>
      </c>
      <c r="B54" s="89" t="s">
        <v>255</v>
      </c>
      <c r="C54" s="89" t="s">
        <v>32</v>
      </c>
      <c r="D54" s="89"/>
      <c r="E54" s="90">
        <v>787</v>
      </c>
      <c r="F54" s="91">
        <v>6</v>
      </c>
      <c r="G54" s="92">
        <f t="shared" si="0"/>
        <v>131.16666666666666</v>
      </c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20.25">
      <c r="A55" s="99">
        <f t="shared" si="3"/>
        <v>49</v>
      </c>
      <c r="B55" s="89" t="s">
        <v>655</v>
      </c>
      <c r="C55" s="89" t="s">
        <v>17</v>
      </c>
      <c r="D55" s="89"/>
      <c r="E55" s="90">
        <v>382</v>
      </c>
      <c r="F55" s="91">
        <v>3</v>
      </c>
      <c r="G55" s="92">
        <f t="shared" si="0"/>
        <v>127.33333333333333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20.25">
      <c r="A56" s="94">
        <f t="shared" si="3"/>
        <v>50</v>
      </c>
      <c r="B56" s="95" t="s">
        <v>324</v>
      </c>
      <c r="C56" s="95" t="s">
        <v>17</v>
      </c>
      <c r="D56" s="95"/>
      <c r="E56" s="96">
        <v>649</v>
      </c>
      <c r="F56" s="97">
        <v>6</v>
      </c>
      <c r="G56" s="98">
        <f t="shared" si="0"/>
        <v>108.16666666666667</v>
      </c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0.25">
      <c r="A57" s="99">
        <f aca="true" t="shared" si="4" ref="A57:A63">A56+1</f>
        <v>51</v>
      </c>
      <c r="B57" s="89" t="s">
        <v>376</v>
      </c>
      <c r="C57" s="89" t="s">
        <v>32</v>
      </c>
      <c r="D57" s="89"/>
      <c r="E57" s="90">
        <v>1240</v>
      </c>
      <c r="F57" s="91">
        <v>12</v>
      </c>
      <c r="G57" s="92">
        <f t="shared" si="0"/>
        <v>103.33333333333333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0.25">
      <c r="A58" s="99">
        <f t="shared" si="4"/>
        <v>52</v>
      </c>
      <c r="B58" s="89" t="s">
        <v>198</v>
      </c>
      <c r="C58" s="89" t="s">
        <v>17</v>
      </c>
      <c r="D58" s="89"/>
      <c r="E58" s="90">
        <v>310</v>
      </c>
      <c r="F58" s="91">
        <v>3</v>
      </c>
      <c r="G58" s="92">
        <f t="shared" si="0"/>
        <v>103.33333333333333</v>
      </c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20.25">
      <c r="A59" s="99">
        <f t="shared" si="4"/>
        <v>53</v>
      </c>
      <c r="B59" s="89"/>
      <c r="C59" s="89"/>
      <c r="D59" s="89"/>
      <c r="E59" s="90"/>
      <c r="F59" s="91"/>
      <c r="G59" s="92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20.25">
      <c r="A60" s="99">
        <f t="shared" si="4"/>
        <v>54</v>
      </c>
      <c r="B60" s="89"/>
      <c r="C60" s="89"/>
      <c r="D60" s="89"/>
      <c r="E60" s="90"/>
      <c r="F60" s="91"/>
      <c r="G60" s="92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20.25">
      <c r="A61" s="99">
        <f t="shared" si="4"/>
        <v>55</v>
      </c>
      <c r="B61" s="89"/>
      <c r="C61" s="89"/>
      <c r="D61" s="89"/>
      <c r="E61" s="90"/>
      <c r="F61" s="91"/>
      <c r="G61" s="92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20.25">
      <c r="A62" s="99">
        <f t="shared" si="4"/>
        <v>56</v>
      </c>
      <c r="B62" s="89"/>
      <c r="C62" s="89"/>
      <c r="D62" s="89"/>
      <c r="E62" s="90"/>
      <c r="F62" s="91"/>
      <c r="G62" s="92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20.25">
      <c r="A63" s="99">
        <f t="shared" si="4"/>
        <v>57</v>
      </c>
      <c r="B63" s="90"/>
      <c r="C63" s="90"/>
      <c r="D63" s="90"/>
      <c r="E63" s="90"/>
      <c r="F63" s="91"/>
      <c r="G63" s="92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20.25">
      <c r="A64" s="99">
        <f aca="true" t="shared" si="5" ref="A64:A73">A63+1</f>
        <v>58</v>
      </c>
      <c r="B64" s="89"/>
      <c r="C64" s="89"/>
      <c r="D64" s="89"/>
      <c r="E64" s="90"/>
      <c r="F64" s="91"/>
      <c r="G64" s="92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20.25">
      <c r="A65" s="99">
        <f t="shared" si="5"/>
        <v>59</v>
      </c>
      <c r="B65" s="89"/>
      <c r="C65" s="89"/>
      <c r="D65" s="89"/>
      <c r="E65" s="90"/>
      <c r="F65" s="91"/>
      <c r="G65" s="92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20.25">
      <c r="A66" s="94">
        <f t="shared" si="5"/>
        <v>60</v>
      </c>
      <c r="B66" s="95"/>
      <c r="C66" s="95"/>
      <c r="D66" s="95"/>
      <c r="E66" s="96"/>
      <c r="F66" s="97"/>
      <c r="G66" s="98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20.25">
      <c r="A67" s="99">
        <f t="shared" si="5"/>
        <v>61</v>
      </c>
      <c r="B67" s="90"/>
      <c r="C67" s="90"/>
      <c r="D67" s="90"/>
      <c r="E67" s="90"/>
      <c r="F67" s="91"/>
      <c r="G67" s="92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20.25">
      <c r="A68" s="99">
        <f t="shared" si="5"/>
        <v>62</v>
      </c>
      <c r="B68" s="89"/>
      <c r="C68" s="89"/>
      <c r="D68" s="89"/>
      <c r="E68" s="90"/>
      <c r="F68" s="91"/>
      <c r="G68" s="92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20.25">
      <c r="A69" s="99">
        <f t="shared" si="5"/>
        <v>63</v>
      </c>
      <c r="B69" s="89"/>
      <c r="C69" s="89"/>
      <c r="D69" s="89"/>
      <c r="E69" s="90"/>
      <c r="F69" s="91"/>
      <c r="G69" s="92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20.25">
      <c r="A70" s="99">
        <f t="shared" si="5"/>
        <v>64</v>
      </c>
      <c r="B70" s="89"/>
      <c r="C70" s="89"/>
      <c r="D70" s="89"/>
      <c r="E70" s="90"/>
      <c r="F70" s="91"/>
      <c r="G70" s="92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0.25">
      <c r="A71" s="99">
        <f t="shared" si="5"/>
        <v>65</v>
      </c>
      <c r="B71" s="89"/>
      <c r="C71" s="89"/>
      <c r="D71" s="89"/>
      <c r="E71" s="90"/>
      <c r="F71" s="91"/>
      <c r="G71" s="92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20.25">
      <c r="A72" s="99">
        <f t="shared" si="5"/>
        <v>66</v>
      </c>
      <c r="B72" s="89"/>
      <c r="C72" s="89"/>
      <c r="D72" s="89"/>
      <c r="E72" s="90"/>
      <c r="F72" s="91"/>
      <c r="G72" s="92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20.25">
      <c r="A73" s="99">
        <f t="shared" si="5"/>
        <v>67</v>
      </c>
      <c r="B73" s="89"/>
      <c r="C73" s="89"/>
      <c r="D73" s="89"/>
      <c r="E73" s="90"/>
      <c r="F73" s="91"/>
      <c r="G73" s="92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20.25">
      <c r="A74" s="99">
        <f>A73+1</f>
        <v>68</v>
      </c>
      <c r="B74" s="89"/>
      <c r="C74" s="89"/>
      <c r="D74" s="89"/>
      <c r="E74" s="90"/>
      <c r="F74" s="91"/>
      <c r="G74" s="92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20.25">
      <c r="A75" s="99">
        <f>A74+1</f>
        <v>69</v>
      </c>
      <c r="B75" s="89"/>
      <c r="C75" s="89"/>
      <c r="D75" s="89"/>
      <c r="E75" s="90"/>
      <c r="F75" s="91"/>
      <c r="G75" s="92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20.25">
      <c r="A76" s="94">
        <f>A75+1</f>
        <v>70</v>
      </c>
      <c r="B76" s="95"/>
      <c r="C76" s="95"/>
      <c r="D76" s="95"/>
      <c r="E76" s="96"/>
      <c r="F76" s="97"/>
      <c r="G76" s="98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20.25">
      <c r="A77" s="99">
        <f>A76+1</f>
        <v>71</v>
      </c>
      <c r="B77" s="89"/>
      <c r="C77" s="89"/>
      <c r="D77" s="89"/>
      <c r="E77" s="90"/>
      <c r="F77" s="91"/>
      <c r="G77" s="92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20.25">
      <c r="A78" s="99">
        <f>A77+1</f>
        <v>72</v>
      </c>
      <c r="B78" s="89"/>
      <c r="C78" s="89"/>
      <c r="D78" s="89"/>
      <c r="E78" s="90"/>
      <c r="F78" s="91"/>
      <c r="G78" s="92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</sheetData>
  <mergeCells count="4">
    <mergeCell ref="A1:G1"/>
    <mergeCell ref="A3:G3"/>
    <mergeCell ref="A4:G4"/>
    <mergeCell ref="A2:G2"/>
  </mergeCells>
  <printOptions/>
  <pageMargins left="0.57" right="0.36" top="0.48" bottom="0.32" header="0.55" footer="0.5"/>
  <pageSetup fitToHeight="2" fitToWidth="1"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T258"/>
  <sheetViews>
    <sheetView workbookViewId="0" topLeftCell="A1">
      <selection activeCell="G22" sqref="G22"/>
    </sheetView>
  </sheetViews>
  <sheetFormatPr defaultColWidth="11.421875" defaultRowHeight="12.75"/>
  <cols>
    <col min="1" max="1" width="6.421875" style="0" customWidth="1"/>
    <col min="2" max="2" width="32.7109375" style="0" customWidth="1"/>
    <col min="3" max="3" width="25.7109375" style="0" customWidth="1"/>
    <col min="4" max="4" width="3.28125" style="0" customWidth="1"/>
    <col min="5" max="5" width="10.57421875" style="0" customWidth="1"/>
    <col min="6" max="6" width="6.57421875" style="0" customWidth="1"/>
    <col min="7" max="7" width="12.140625" style="0" customWidth="1"/>
    <col min="8" max="8" width="5.00390625" style="0" customWidth="1"/>
    <col min="9" max="16384" width="9.140625" style="0" customWidth="1"/>
  </cols>
  <sheetData>
    <row r="1" spans="1:20" ht="37.5">
      <c r="A1" s="210" t="s">
        <v>9</v>
      </c>
      <c r="B1" s="177"/>
      <c r="C1" s="177"/>
      <c r="D1" s="177"/>
      <c r="E1" s="177"/>
      <c r="F1" s="177"/>
      <c r="G1" s="17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" customHeight="1">
      <c r="A2" s="215"/>
      <c r="B2" s="175"/>
      <c r="C2" s="175"/>
      <c r="D2" s="175"/>
      <c r="E2" s="175"/>
      <c r="F2" s="175"/>
      <c r="G2" s="17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6.25" customHeight="1">
      <c r="A3" s="211" t="s">
        <v>688</v>
      </c>
      <c r="B3" s="212"/>
      <c r="C3" s="212"/>
      <c r="D3" s="212"/>
      <c r="E3" s="212"/>
      <c r="F3" s="212"/>
      <c r="G3" s="21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8.5" customHeight="1">
      <c r="A4" s="213" t="s">
        <v>15</v>
      </c>
      <c r="B4" s="214"/>
      <c r="C4" s="214"/>
      <c r="D4" s="214"/>
      <c r="E4" s="214"/>
      <c r="F4" s="214"/>
      <c r="G4" s="21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" customHeight="1">
      <c r="A5" s="79" t="s">
        <v>11</v>
      </c>
      <c r="B5" s="79" t="s">
        <v>12</v>
      </c>
      <c r="C5" s="79" t="s">
        <v>13</v>
      </c>
      <c r="D5" s="79"/>
      <c r="E5" s="80" t="s">
        <v>1</v>
      </c>
      <c r="F5" s="81" t="s">
        <v>14</v>
      </c>
      <c r="G5" s="81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">
      <c r="A6" s="82"/>
      <c r="B6" s="82"/>
      <c r="C6" s="82"/>
      <c r="D6" s="82" t="s">
        <v>0</v>
      </c>
      <c r="E6" s="83"/>
      <c r="F6" s="84"/>
      <c r="G6" s="85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1" customHeight="1">
      <c r="A7" s="86">
        <v>1</v>
      </c>
      <c r="B7" s="216" t="s">
        <v>360</v>
      </c>
      <c r="C7" s="216" t="s">
        <v>44</v>
      </c>
      <c r="D7" s="216"/>
      <c r="E7" s="217">
        <v>4099</v>
      </c>
      <c r="F7" s="218">
        <v>24</v>
      </c>
      <c r="G7" s="219">
        <f>E7/F7</f>
        <v>170.79166666666666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21" customHeight="1">
      <c r="A8" s="88">
        <f>A7+1</f>
        <v>2</v>
      </c>
      <c r="B8" s="89" t="s">
        <v>168</v>
      </c>
      <c r="C8" s="89" t="s">
        <v>146</v>
      </c>
      <c r="D8" s="89"/>
      <c r="E8" s="90">
        <v>8314</v>
      </c>
      <c r="F8" s="91">
        <v>49</v>
      </c>
      <c r="G8" s="92">
        <f>E8/F8</f>
        <v>169.6734693877551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21" customHeight="1">
      <c r="A9" s="94">
        <f aca="true" t="shared" si="0" ref="A9:A33">A8+1</f>
        <v>3</v>
      </c>
      <c r="B9" s="95" t="s">
        <v>256</v>
      </c>
      <c r="C9" s="95" t="s">
        <v>37</v>
      </c>
      <c r="D9" s="95"/>
      <c r="E9" s="96">
        <v>4029</v>
      </c>
      <c r="F9" s="97">
        <v>24</v>
      </c>
      <c r="G9" s="98">
        <f aca="true" t="shared" si="1" ref="G7:G67">E9/F9</f>
        <v>167.875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21" customHeight="1">
      <c r="A10" s="88">
        <f t="shared" si="0"/>
        <v>4</v>
      </c>
      <c r="B10" s="89" t="s">
        <v>135</v>
      </c>
      <c r="C10" s="89" t="s">
        <v>43</v>
      </c>
      <c r="D10" s="89"/>
      <c r="E10" s="90">
        <v>6945</v>
      </c>
      <c r="F10" s="91">
        <v>42</v>
      </c>
      <c r="G10" s="92">
        <f>E10/F10</f>
        <v>165.35714285714286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21" customHeight="1">
      <c r="A11" s="88">
        <f t="shared" si="0"/>
        <v>5</v>
      </c>
      <c r="B11" s="89" t="s">
        <v>460</v>
      </c>
      <c r="C11" s="89" t="s">
        <v>36</v>
      </c>
      <c r="D11" s="89"/>
      <c r="E11" s="90">
        <v>4402</v>
      </c>
      <c r="F11" s="91">
        <v>27</v>
      </c>
      <c r="G11" s="92">
        <f t="shared" si="1"/>
        <v>163.03703703703704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1" customHeight="1">
      <c r="A12" s="99">
        <f t="shared" si="0"/>
        <v>6</v>
      </c>
      <c r="B12" s="89" t="s">
        <v>277</v>
      </c>
      <c r="C12" s="89" t="s">
        <v>137</v>
      </c>
      <c r="D12" s="89"/>
      <c r="E12" s="90">
        <v>3407</v>
      </c>
      <c r="F12" s="91">
        <v>21</v>
      </c>
      <c r="G12" s="92">
        <f t="shared" si="1"/>
        <v>162.23809523809524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21" customHeight="1">
      <c r="A13" s="99">
        <f t="shared" si="0"/>
        <v>7</v>
      </c>
      <c r="B13" s="89" t="s">
        <v>534</v>
      </c>
      <c r="C13" s="89" t="s">
        <v>19</v>
      </c>
      <c r="D13" s="89"/>
      <c r="E13" s="90">
        <v>2415</v>
      </c>
      <c r="F13" s="91">
        <v>15</v>
      </c>
      <c r="G13" s="92">
        <f t="shared" si="1"/>
        <v>161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21" customHeight="1">
      <c r="A14" s="99">
        <f t="shared" si="0"/>
        <v>8</v>
      </c>
      <c r="B14" s="89" t="s">
        <v>58</v>
      </c>
      <c r="C14" s="89" t="s">
        <v>31</v>
      </c>
      <c r="D14" s="89"/>
      <c r="E14" s="90">
        <v>1930</v>
      </c>
      <c r="F14" s="91">
        <v>12</v>
      </c>
      <c r="G14" s="92">
        <f t="shared" si="1"/>
        <v>160.83333333333334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21" customHeight="1">
      <c r="A15" s="99">
        <f t="shared" si="0"/>
        <v>9</v>
      </c>
      <c r="B15" s="89" t="s">
        <v>292</v>
      </c>
      <c r="C15" s="89" t="s">
        <v>44</v>
      </c>
      <c r="D15" s="89"/>
      <c r="E15" s="90">
        <v>6430</v>
      </c>
      <c r="F15" s="91">
        <v>40</v>
      </c>
      <c r="G15" s="92">
        <f t="shared" si="1"/>
        <v>160.75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21" customHeight="1">
      <c r="A16" s="94">
        <f t="shared" si="0"/>
        <v>10</v>
      </c>
      <c r="B16" s="95" t="s">
        <v>167</v>
      </c>
      <c r="C16" s="95" t="s">
        <v>146</v>
      </c>
      <c r="D16" s="95"/>
      <c r="E16" s="96">
        <v>5935</v>
      </c>
      <c r="F16" s="97">
        <v>37</v>
      </c>
      <c r="G16" s="98">
        <f t="shared" si="1"/>
        <v>160.40540540540542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21" customHeight="1">
      <c r="A17" s="99">
        <f t="shared" si="0"/>
        <v>11</v>
      </c>
      <c r="B17" s="89" t="s">
        <v>87</v>
      </c>
      <c r="C17" s="89" t="s">
        <v>31</v>
      </c>
      <c r="D17" s="89"/>
      <c r="E17" s="90">
        <v>7666</v>
      </c>
      <c r="F17" s="91">
        <v>48</v>
      </c>
      <c r="G17" s="92">
        <f>E17/F17</f>
        <v>159.70833333333334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 customHeight="1">
      <c r="A18" s="99">
        <f t="shared" si="0"/>
        <v>12</v>
      </c>
      <c r="B18" s="89" t="s">
        <v>166</v>
      </c>
      <c r="C18" s="89" t="s">
        <v>146</v>
      </c>
      <c r="D18" s="89"/>
      <c r="E18" s="90">
        <v>6830</v>
      </c>
      <c r="F18" s="91">
        <v>43</v>
      </c>
      <c r="G18" s="92">
        <f t="shared" si="1"/>
        <v>158.8372093023256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21" customHeight="1">
      <c r="A19" s="99">
        <f t="shared" si="0"/>
        <v>13</v>
      </c>
      <c r="B19" s="89" t="s">
        <v>361</v>
      </c>
      <c r="C19" s="89" t="s">
        <v>43</v>
      </c>
      <c r="D19" s="89"/>
      <c r="E19" s="90">
        <v>3805</v>
      </c>
      <c r="F19" s="91">
        <v>24</v>
      </c>
      <c r="G19" s="92">
        <f>E19/F19</f>
        <v>158.54166666666666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20.25">
      <c r="A20" s="99">
        <f t="shared" si="0"/>
        <v>14</v>
      </c>
      <c r="B20" s="89" t="s">
        <v>89</v>
      </c>
      <c r="C20" s="89" t="s">
        <v>37</v>
      </c>
      <c r="D20" s="89"/>
      <c r="E20" s="90">
        <v>7049</v>
      </c>
      <c r="F20" s="91">
        <v>45</v>
      </c>
      <c r="G20" s="92">
        <f>E20/F20</f>
        <v>156.64444444444445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20.25">
      <c r="A21" s="99">
        <f t="shared" si="0"/>
        <v>15</v>
      </c>
      <c r="B21" s="89" t="s">
        <v>169</v>
      </c>
      <c r="C21" s="89" t="s">
        <v>20</v>
      </c>
      <c r="D21" s="89"/>
      <c r="E21" s="90">
        <v>8274</v>
      </c>
      <c r="F21" s="91">
        <v>53</v>
      </c>
      <c r="G21" s="92">
        <f>E21/F21</f>
        <v>156.11320754716982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20.25">
      <c r="A22" s="99">
        <f t="shared" si="0"/>
        <v>16</v>
      </c>
      <c r="B22" s="89" t="s">
        <v>84</v>
      </c>
      <c r="C22" s="89" t="s">
        <v>19</v>
      </c>
      <c r="D22" s="89"/>
      <c r="E22" s="90">
        <v>6077</v>
      </c>
      <c r="F22" s="91">
        <v>39</v>
      </c>
      <c r="G22" s="92">
        <f t="shared" si="1"/>
        <v>155.82051282051282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20.25">
      <c r="A23" s="99">
        <f t="shared" si="0"/>
        <v>17</v>
      </c>
      <c r="B23" s="89" t="s">
        <v>52</v>
      </c>
      <c r="C23" s="89" t="s">
        <v>137</v>
      </c>
      <c r="D23" s="89"/>
      <c r="E23" s="90">
        <v>7468</v>
      </c>
      <c r="F23" s="91">
        <v>48</v>
      </c>
      <c r="G23" s="92">
        <f t="shared" si="1"/>
        <v>155.58333333333334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20.25">
      <c r="A24" s="99">
        <f t="shared" si="0"/>
        <v>18</v>
      </c>
      <c r="B24" s="89" t="s">
        <v>429</v>
      </c>
      <c r="C24" s="89" t="s">
        <v>19</v>
      </c>
      <c r="D24" s="89"/>
      <c r="E24" s="90">
        <v>466</v>
      </c>
      <c r="F24" s="91">
        <v>3</v>
      </c>
      <c r="G24" s="92">
        <f t="shared" si="1"/>
        <v>155.33333333333334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20.25">
      <c r="A25" s="99">
        <f t="shared" si="0"/>
        <v>19</v>
      </c>
      <c r="B25" s="89" t="s">
        <v>386</v>
      </c>
      <c r="C25" s="89" t="s">
        <v>36</v>
      </c>
      <c r="D25" s="89"/>
      <c r="E25" s="90">
        <v>2294</v>
      </c>
      <c r="F25" s="91">
        <v>15</v>
      </c>
      <c r="G25" s="92">
        <f>E25/F25</f>
        <v>152.93333333333334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0.25">
      <c r="A26" s="94">
        <f t="shared" si="0"/>
        <v>20</v>
      </c>
      <c r="B26" s="95" t="s">
        <v>257</v>
      </c>
      <c r="C26" s="95" t="s">
        <v>137</v>
      </c>
      <c r="D26" s="95"/>
      <c r="E26" s="96">
        <v>4587</v>
      </c>
      <c r="F26" s="97">
        <v>30</v>
      </c>
      <c r="G26" s="98">
        <f t="shared" si="1"/>
        <v>152.9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0.25">
      <c r="A27" s="99">
        <f t="shared" si="0"/>
        <v>21</v>
      </c>
      <c r="B27" s="89" t="s">
        <v>83</v>
      </c>
      <c r="C27" s="89" t="s">
        <v>19</v>
      </c>
      <c r="D27" s="89"/>
      <c r="E27" s="90">
        <v>6415</v>
      </c>
      <c r="F27" s="91">
        <v>42</v>
      </c>
      <c r="G27" s="92">
        <f t="shared" si="1"/>
        <v>152.73809523809524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20.25">
      <c r="A28" s="99">
        <f t="shared" si="0"/>
        <v>22</v>
      </c>
      <c r="B28" s="89" t="s">
        <v>254</v>
      </c>
      <c r="C28" s="89" t="s">
        <v>43</v>
      </c>
      <c r="D28" s="89"/>
      <c r="E28" s="90">
        <v>3659</v>
      </c>
      <c r="F28" s="91">
        <v>24</v>
      </c>
      <c r="G28" s="92">
        <f t="shared" si="1"/>
        <v>152.45833333333334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20.25">
      <c r="A29" s="99">
        <f t="shared" si="0"/>
        <v>23</v>
      </c>
      <c r="B29" s="89" t="s">
        <v>102</v>
      </c>
      <c r="C29" s="89" t="s">
        <v>37</v>
      </c>
      <c r="D29" s="89"/>
      <c r="E29" s="90">
        <v>7124</v>
      </c>
      <c r="F29" s="91">
        <v>47</v>
      </c>
      <c r="G29" s="92">
        <f t="shared" si="1"/>
        <v>151.5744680851064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20.25">
      <c r="A30" s="99">
        <f t="shared" si="0"/>
        <v>24</v>
      </c>
      <c r="B30" s="216" t="s">
        <v>136</v>
      </c>
      <c r="C30" s="216" t="s">
        <v>28</v>
      </c>
      <c r="D30" s="216" t="s">
        <v>22</v>
      </c>
      <c r="E30" s="217">
        <v>7716</v>
      </c>
      <c r="F30" s="218">
        <v>51</v>
      </c>
      <c r="G30" s="219">
        <f t="shared" si="1"/>
        <v>151.2941176470588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20.25">
      <c r="A31" s="99">
        <f t="shared" si="0"/>
        <v>25</v>
      </c>
      <c r="B31" s="89" t="s">
        <v>294</v>
      </c>
      <c r="C31" s="89" t="s">
        <v>44</v>
      </c>
      <c r="D31" s="89"/>
      <c r="E31" s="90">
        <v>6785</v>
      </c>
      <c r="F31" s="91">
        <v>45</v>
      </c>
      <c r="G31" s="92">
        <f>E31/F31</f>
        <v>150.77777777777777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20.25">
      <c r="A32" s="99">
        <f t="shared" si="0"/>
        <v>26</v>
      </c>
      <c r="B32" s="89" t="s">
        <v>293</v>
      </c>
      <c r="C32" s="89" t="s">
        <v>44</v>
      </c>
      <c r="D32" s="89"/>
      <c r="E32" s="90">
        <v>6620</v>
      </c>
      <c r="F32" s="91">
        <v>44</v>
      </c>
      <c r="G32" s="92">
        <f t="shared" si="1"/>
        <v>150.45454545454547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20.25">
      <c r="A33" s="99">
        <f t="shared" si="0"/>
        <v>27</v>
      </c>
      <c r="B33" s="89" t="s">
        <v>275</v>
      </c>
      <c r="C33" s="89" t="s">
        <v>36</v>
      </c>
      <c r="D33" s="89"/>
      <c r="E33" s="90">
        <v>5416</v>
      </c>
      <c r="F33" s="91">
        <v>36</v>
      </c>
      <c r="G33" s="92">
        <f t="shared" si="1"/>
        <v>150.44444444444446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20.25">
      <c r="A34" s="99">
        <f aca="true" t="shared" si="2" ref="A34:A39">A33+1</f>
        <v>28</v>
      </c>
      <c r="B34" s="89" t="s">
        <v>138</v>
      </c>
      <c r="C34" s="89" t="s">
        <v>31</v>
      </c>
      <c r="D34" s="89"/>
      <c r="E34" s="90">
        <v>3150</v>
      </c>
      <c r="F34" s="91">
        <v>21</v>
      </c>
      <c r="G34" s="92">
        <f t="shared" si="1"/>
        <v>150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0.25">
      <c r="A35" s="99">
        <f t="shared" si="2"/>
        <v>29</v>
      </c>
      <c r="B35" s="89" t="s">
        <v>98</v>
      </c>
      <c r="C35" s="89" t="s">
        <v>43</v>
      </c>
      <c r="D35" s="89"/>
      <c r="E35" s="90">
        <v>899</v>
      </c>
      <c r="F35" s="91">
        <v>6</v>
      </c>
      <c r="G35" s="92">
        <f t="shared" si="1"/>
        <v>149.83333333333334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20.25">
      <c r="A36" s="94">
        <f t="shared" si="2"/>
        <v>30</v>
      </c>
      <c r="B36" s="95" t="s">
        <v>373</v>
      </c>
      <c r="C36" s="95" t="s">
        <v>31</v>
      </c>
      <c r="D36" s="95"/>
      <c r="E36" s="96">
        <v>5342</v>
      </c>
      <c r="F36" s="97">
        <v>36</v>
      </c>
      <c r="G36" s="98">
        <f t="shared" si="1"/>
        <v>148.38888888888889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20.25">
      <c r="A37" s="99">
        <f t="shared" si="2"/>
        <v>31</v>
      </c>
      <c r="B37" s="89" t="s">
        <v>594</v>
      </c>
      <c r="C37" s="89" t="s">
        <v>37</v>
      </c>
      <c r="D37" s="89"/>
      <c r="E37" s="90">
        <v>1037</v>
      </c>
      <c r="F37" s="91">
        <v>7</v>
      </c>
      <c r="G37" s="92">
        <f t="shared" si="1"/>
        <v>148.14285714285714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20.25">
      <c r="A38" s="99">
        <f t="shared" si="2"/>
        <v>32</v>
      </c>
      <c r="B38" s="89" t="s">
        <v>250</v>
      </c>
      <c r="C38" s="89" t="s">
        <v>19</v>
      </c>
      <c r="D38" s="89"/>
      <c r="E38" s="90">
        <v>2212</v>
      </c>
      <c r="F38" s="91">
        <v>15</v>
      </c>
      <c r="G38" s="92">
        <f>E38/F38</f>
        <v>147.46666666666667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20.25">
      <c r="A39" s="99">
        <f t="shared" si="2"/>
        <v>33</v>
      </c>
      <c r="B39" s="89" t="s">
        <v>295</v>
      </c>
      <c r="C39" s="89" t="s">
        <v>43</v>
      </c>
      <c r="D39" s="89"/>
      <c r="E39" s="90">
        <v>437</v>
      </c>
      <c r="F39" s="91">
        <v>3</v>
      </c>
      <c r="G39" s="92">
        <f t="shared" si="1"/>
        <v>145.66666666666666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20.25">
      <c r="A40" s="99">
        <f aca="true" t="shared" si="3" ref="A40:A60">A39+1</f>
        <v>34</v>
      </c>
      <c r="B40" s="89" t="s">
        <v>258</v>
      </c>
      <c r="C40" s="89" t="s">
        <v>146</v>
      </c>
      <c r="D40" s="89"/>
      <c r="E40" s="90">
        <v>4757</v>
      </c>
      <c r="F40" s="91">
        <v>33</v>
      </c>
      <c r="G40" s="92">
        <f t="shared" si="1"/>
        <v>144.15151515151516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20.25">
      <c r="A41" s="99">
        <f t="shared" si="3"/>
        <v>35</v>
      </c>
      <c r="B41" s="89" t="s">
        <v>474</v>
      </c>
      <c r="C41" s="89" t="s">
        <v>137</v>
      </c>
      <c r="D41" s="89"/>
      <c r="E41" s="90">
        <v>2156</v>
      </c>
      <c r="F41" s="91">
        <v>15</v>
      </c>
      <c r="G41" s="92">
        <f t="shared" si="1"/>
        <v>143.73333333333332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0.25">
      <c r="A42" s="99">
        <f t="shared" si="3"/>
        <v>36</v>
      </c>
      <c r="B42" s="89" t="s">
        <v>48</v>
      </c>
      <c r="C42" s="89" t="s">
        <v>28</v>
      </c>
      <c r="D42" s="89" t="s">
        <v>22</v>
      </c>
      <c r="E42" s="90">
        <v>7295</v>
      </c>
      <c r="F42" s="91">
        <v>51</v>
      </c>
      <c r="G42" s="92">
        <f t="shared" si="1"/>
        <v>143.0392156862745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20.25">
      <c r="A43" s="99">
        <f t="shared" si="3"/>
        <v>37</v>
      </c>
      <c r="B43" s="89" t="s">
        <v>62</v>
      </c>
      <c r="C43" s="89" t="s">
        <v>43</v>
      </c>
      <c r="D43" s="89"/>
      <c r="E43" s="90">
        <v>428</v>
      </c>
      <c r="F43" s="91">
        <v>3</v>
      </c>
      <c r="G43" s="92">
        <f t="shared" si="1"/>
        <v>142.66666666666666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20.25">
      <c r="A44" s="99">
        <f t="shared" si="3"/>
        <v>38</v>
      </c>
      <c r="B44" s="89" t="s">
        <v>253</v>
      </c>
      <c r="C44" s="89" t="s">
        <v>43</v>
      </c>
      <c r="D44" s="89"/>
      <c r="E44" s="90">
        <v>4233</v>
      </c>
      <c r="F44" s="91">
        <v>30</v>
      </c>
      <c r="G44" s="92">
        <f t="shared" si="1"/>
        <v>141.1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20.25">
      <c r="A45" s="99">
        <f t="shared" si="3"/>
        <v>39</v>
      </c>
      <c r="B45" s="89" t="s">
        <v>451</v>
      </c>
      <c r="C45" s="89" t="s">
        <v>31</v>
      </c>
      <c r="D45" s="89"/>
      <c r="E45" s="90">
        <v>3795</v>
      </c>
      <c r="F45" s="91">
        <v>27</v>
      </c>
      <c r="G45" s="92">
        <f t="shared" si="1"/>
        <v>140.55555555555554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20.25">
      <c r="A46" s="99">
        <f t="shared" si="3"/>
        <v>40</v>
      </c>
      <c r="B46" s="89" t="s">
        <v>251</v>
      </c>
      <c r="C46" s="89" t="s">
        <v>20</v>
      </c>
      <c r="D46" s="89"/>
      <c r="E46" s="90">
        <v>5745</v>
      </c>
      <c r="F46" s="91">
        <v>41</v>
      </c>
      <c r="G46" s="92">
        <f t="shared" si="1"/>
        <v>140.1219512195122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20.25">
      <c r="A47" s="99">
        <f t="shared" si="3"/>
        <v>41</v>
      </c>
      <c r="B47" s="89" t="s">
        <v>95</v>
      </c>
      <c r="C47" s="89" t="s">
        <v>19</v>
      </c>
      <c r="D47" s="89"/>
      <c r="E47" s="90">
        <v>6301</v>
      </c>
      <c r="F47" s="91">
        <v>45</v>
      </c>
      <c r="G47" s="92">
        <f t="shared" si="1"/>
        <v>140.0222222222222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20.25">
      <c r="A48" s="99">
        <f t="shared" si="3"/>
        <v>42</v>
      </c>
      <c r="B48" s="89" t="s">
        <v>55</v>
      </c>
      <c r="C48" s="89" t="s">
        <v>137</v>
      </c>
      <c r="D48" s="89"/>
      <c r="E48" s="90">
        <v>5452</v>
      </c>
      <c r="F48" s="91">
        <v>39</v>
      </c>
      <c r="G48" s="92">
        <f t="shared" si="1"/>
        <v>139.7948717948718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20.25">
      <c r="A49" s="99">
        <f t="shared" si="3"/>
        <v>43</v>
      </c>
      <c r="B49" s="89" t="s">
        <v>170</v>
      </c>
      <c r="C49" s="89" t="s">
        <v>20</v>
      </c>
      <c r="D49" s="89"/>
      <c r="E49" s="90">
        <v>1229</v>
      </c>
      <c r="F49" s="91">
        <v>9</v>
      </c>
      <c r="G49" s="92">
        <f t="shared" si="1"/>
        <v>136.55555555555554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20.25">
      <c r="A50" s="99">
        <f t="shared" si="3"/>
        <v>44</v>
      </c>
      <c r="B50" s="89" t="s">
        <v>101</v>
      </c>
      <c r="C50" s="89" t="s">
        <v>37</v>
      </c>
      <c r="D50" s="89"/>
      <c r="E50" s="90">
        <v>3632</v>
      </c>
      <c r="F50" s="91">
        <v>27</v>
      </c>
      <c r="G50" s="92">
        <f t="shared" si="1"/>
        <v>134.5185185185185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20.25">
      <c r="A51" s="99">
        <f t="shared" si="3"/>
        <v>45</v>
      </c>
      <c r="B51" s="89" t="s">
        <v>255</v>
      </c>
      <c r="C51" s="89" t="s">
        <v>43</v>
      </c>
      <c r="D51" s="89"/>
      <c r="E51" s="90">
        <v>2400</v>
      </c>
      <c r="F51" s="91">
        <v>18</v>
      </c>
      <c r="G51" s="92">
        <f t="shared" si="1"/>
        <v>133.33333333333334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20.25">
      <c r="A52" s="99">
        <f t="shared" si="3"/>
        <v>46</v>
      </c>
      <c r="B52" s="89" t="s">
        <v>49</v>
      </c>
      <c r="C52" s="89" t="s">
        <v>28</v>
      </c>
      <c r="D52" s="89" t="s">
        <v>22</v>
      </c>
      <c r="E52" s="90">
        <v>6754</v>
      </c>
      <c r="F52" s="91">
        <v>51</v>
      </c>
      <c r="G52" s="92">
        <f>E52/F52</f>
        <v>132.4313725490196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20.25">
      <c r="A53" s="99">
        <f t="shared" si="3"/>
        <v>47</v>
      </c>
      <c r="B53" s="89" t="s">
        <v>669</v>
      </c>
      <c r="C53" s="89" t="s">
        <v>43</v>
      </c>
      <c r="D53" s="89"/>
      <c r="E53" s="90">
        <v>396</v>
      </c>
      <c r="F53" s="91">
        <v>3</v>
      </c>
      <c r="G53" s="92">
        <f t="shared" si="1"/>
        <v>132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20.25">
      <c r="A54" s="99">
        <f t="shared" si="3"/>
        <v>48</v>
      </c>
      <c r="B54" s="89" t="s">
        <v>252</v>
      </c>
      <c r="C54" s="89" t="s">
        <v>20</v>
      </c>
      <c r="D54" s="89"/>
      <c r="E54" s="90">
        <v>6127</v>
      </c>
      <c r="F54" s="91">
        <v>47</v>
      </c>
      <c r="G54" s="92">
        <f t="shared" si="1"/>
        <v>130.36170212765958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20.25">
      <c r="A55" s="99">
        <f t="shared" si="3"/>
        <v>49</v>
      </c>
      <c r="B55" s="89" t="s">
        <v>139</v>
      </c>
      <c r="C55" s="89" t="s">
        <v>36</v>
      </c>
      <c r="D55" s="89"/>
      <c r="E55" s="90">
        <v>1543</v>
      </c>
      <c r="F55" s="91">
        <v>12</v>
      </c>
      <c r="G55" s="92">
        <f t="shared" si="1"/>
        <v>128.58333333333334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20.25">
      <c r="A56" s="99">
        <f t="shared" si="3"/>
        <v>50</v>
      </c>
      <c r="B56" s="89" t="s">
        <v>465</v>
      </c>
      <c r="C56" s="89" t="s">
        <v>36</v>
      </c>
      <c r="D56" s="89"/>
      <c r="E56" s="90">
        <v>1514</v>
      </c>
      <c r="F56" s="91">
        <v>12</v>
      </c>
      <c r="G56" s="92">
        <f t="shared" si="1"/>
        <v>126.16666666666667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20.25">
      <c r="A57" s="99">
        <f t="shared" si="3"/>
        <v>51</v>
      </c>
      <c r="B57" s="89" t="s">
        <v>93</v>
      </c>
      <c r="C57" s="89" t="s">
        <v>137</v>
      </c>
      <c r="D57" s="89" t="s">
        <v>22</v>
      </c>
      <c r="E57" s="90">
        <v>1513</v>
      </c>
      <c r="F57" s="91">
        <v>12</v>
      </c>
      <c r="G57" s="92">
        <f>E57/F57</f>
        <v>126.08333333333333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0.25">
      <c r="A58" s="99">
        <f t="shared" si="3"/>
        <v>52</v>
      </c>
      <c r="B58" s="89" t="s">
        <v>57</v>
      </c>
      <c r="C58" s="89" t="s">
        <v>36</v>
      </c>
      <c r="D58" s="89"/>
      <c r="E58" s="90">
        <v>5192</v>
      </c>
      <c r="F58" s="91">
        <v>42</v>
      </c>
      <c r="G58" s="92">
        <f>E58/F58</f>
        <v>123.61904761904762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0.25">
      <c r="A59" s="99">
        <f t="shared" si="3"/>
        <v>53</v>
      </c>
      <c r="B59" s="89" t="s">
        <v>364</v>
      </c>
      <c r="C59" s="89" t="s">
        <v>19</v>
      </c>
      <c r="D59" s="89"/>
      <c r="E59" s="90">
        <v>370</v>
      </c>
      <c r="F59" s="91">
        <v>3</v>
      </c>
      <c r="G59" s="92">
        <f t="shared" si="1"/>
        <v>123.33333333333333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20.25">
      <c r="A60" s="99">
        <f t="shared" si="3"/>
        <v>54</v>
      </c>
      <c r="B60" s="89" t="s">
        <v>152</v>
      </c>
      <c r="C60" s="89" t="s">
        <v>31</v>
      </c>
      <c r="D60" s="89"/>
      <c r="E60" s="90">
        <v>362</v>
      </c>
      <c r="F60" s="91">
        <v>3</v>
      </c>
      <c r="G60" s="92">
        <f t="shared" si="1"/>
        <v>120.66666666666667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20.25">
      <c r="A61" s="99">
        <f aca="true" t="shared" si="4" ref="A61:A66">A60+1</f>
        <v>55</v>
      </c>
      <c r="B61" s="89" t="s">
        <v>99</v>
      </c>
      <c r="C61" s="89" t="s">
        <v>31</v>
      </c>
      <c r="D61" s="89"/>
      <c r="E61" s="90">
        <v>691</v>
      </c>
      <c r="F61" s="91">
        <v>6</v>
      </c>
      <c r="G61" s="92">
        <f t="shared" si="1"/>
        <v>115.16666666666667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20.25">
      <c r="A62" s="99">
        <f t="shared" si="4"/>
        <v>56</v>
      </c>
      <c r="B62" s="89" t="s">
        <v>153</v>
      </c>
      <c r="C62" s="89" t="s">
        <v>31</v>
      </c>
      <c r="D62" s="89"/>
      <c r="E62" s="90">
        <v>682</v>
      </c>
      <c r="F62" s="91">
        <v>6</v>
      </c>
      <c r="G62" s="92">
        <f t="shared" si="1"/>
        <v>113.66666666666667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20.25">
      <c r="A63" s="99">
        <f t="shared" si="4"/>
        <v>57</v>
      </c>
      <c r="B63" s="89" t="s">
        <v>276</v>
      </c>
      <c r="C63" s="89" t="s">
        <v>36</v>
      </c>
      <c r="D63" s="89"/>
      <c r="E63" s="90">
        <v>338</v>
      </c>
      <c r="F63" s="91">
        <v>3</v>
      </c>
      <c r="G63" s="92">
        <f t="shared" si="1"/>
        <v>112.66666666666667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20.25">
      <c r="A64" s="99">
        <f t="shared" si="4"/>
        <v>58</v>
      </c>
      <c r="B64" s="89" t="s">
        <v>103</v>
      </c>
      <c r="C64" s="89" t="s">
        <v>20</v>
      </c>
      <c r="D64" s="89"/>
      <c r="E64" s="90">
        <v>1203</v>
      </c>
      <c r="F64" s="91">
        <v>11</v>
      </c>
      <c r="G64" s="92">
        <f t="shared" si="1"/>
        <v>109.36363636363636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20.25">
      <c r="A65" s="99">
        <f t="shared" si="4"/>
        <v>59</v>
      </c>
      <c r="B65" s="89" t="s">
        <v>140</v>
      </c>
      <c r="C65" s="89" t="s">
        <v>36</v>
      </c>
      <c r="D65" s="89"/>
      <c r="E65" s="90">
        <v>324</v>
      </c>
      <c r="F65" s="91">
        <v>3</v>
      </c>
      <c r="G65" s="92">
        <f t="shared" si="1"/>
        <v>108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20.25">
      <c r="A66" s="99">
        <f t="shared" si="4"/>
        <v>60</v>
      </c>
      <c r="B66" s="89" t="s">
        <v>423</v>
      </c>
      <c r="C66" s="89" t="s">
        <v>20</v>
      </c>
      <c r="D66" s="89"/>
      <c r="E66" s="90">
        <v>101</v>
      </c>
      <c r="F66" s="91">
        <v>1</v>
      </c>
      <c r="G66" s="92">
        <f t="shared" si="1"/>
        <v>101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20.25">
      <c r="A67" s="99">
        <f>A66+1</f>
        <v>61</v>
      </c>
      <c r="B67" s="89" t="s">
        <v>600</v>
      </c>
      <c r="C67" s="89" t="s">
        <v>36</v>
      </c>
      <c r="D67" s="89"/>
      <c r="E67" s="90">
        <v>239</v>
      </c>
      <c r="F67" s="91">
        <v>3</v>
      </c>
      <c r="G67" s="92">
        <f t="shared" si="1"/>
        <v>79.66666666666667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20.25">
      <c r="A68" s="99">
        <f>A67+1</f>
        <v>62</v>
      </c>
      <c r="B68" s="89"/>
      <c r="C68" s="89"/>
      <c r="D68" s="89"/>
      <c r="E68" s="90"/>
      <c r="F68" s="91"/>
      <c r="G68" s="92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20.25">
      <c r="A69" s="99" t="e">
        <f>#REF!+1</f>
        <v>#REF!</v>
      </c>
      <c r="B69" s="89"/>
      <c r="C69" s="89"/>
      <c r="D69" s="89"/>
      <c r="E69" s="90"/>
      <c r="F69" s="91"/>
      <c r="G69" s="92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20.25">
      <c r="A70" s="99" t="e">
        <f>A69+1</f>
        <v>#REF!</v>
      </c>
      <c r="B70" s="89"/>
      <c r="C70" s="89"/>
      <c r="D70" s="89"/>
      <c r="E70" s="90"/>
      <c r="F70" s="91"/>
      <c r="G70" s="92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0.25">
      <c r="A71" s="99" t="e">
        <f aca="true" t="shared" si="5" ref="A71:A76">A70+1</f>
        <v>#REF!</v>
      </c>
      <c r="B71" s="89"/>
      <c r="C71" s="89"/>
      <c r="D71" s="89"/>
      <c r="E71" s="90"/>
      <c r="F71" s="91"/>
      <c r="G71" s="92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20.25">
      <c r="A72" s="99" t="e">
        <f t="shared" si="5"/>
        <v>#REF!</v>
      </c>
      <c r="B72" s="89"/>
      <c r="C72" s="89"/>
      <c r="D72" s="89"/>
      <c r="E72" s="90"/>
      <c r="F72" s="91"/>
      <c r="G72" s="92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20.25">
      <c r="A73" s="99" t="e">
        <f t="shared" si="5"/>
        <v>#REF!</v>
      </c>
      <c r="B73" s="89"/>
      <c r="C73" s="89"/>
      <c r="D73" s="89"/>
      <c r="E73" s="90"/>
      <c r="F73" s="91"/>
      <c r="G73" s="92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20.25">
      <c r="A74" s="99" t="e">
        <f t="shared" si="5"/>
        <v>#REF!</v>
      </c>
      <c r="B74" s="89"/>
      <c r="C74" s="89"/>
      <c r="D74" s="89"/>
      <c r="E74" s="90"/>
      <c r="F74" s="91"/>
      <c r="G74" s="92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20.25">
      <c r="A75" s="99" t="e">
        <f t="shared" si="5"/>
        <v>#REF!</v>
      </c>
      <c r="B75" s="89"/>
      <c r="C75" s="89"/>
      <c r="D75" s="89"/>
      <c r="E75" s="90"/>
      <c r="F75" s="91"/>
      <c r="G75" s="92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20.25">
      <c r="A76" s="99" t="e">
        <f t="shared" si="5"/>
        <v>#REF!</v>
      </c>
      <c r="B76" s="89"/>
      <c r="C76" s="89"/>
      <c r="D76" s="89"/>
      <c r="E76" s="90"/>
      <c r="F76" s="91"/>
      <c r="G76" s="92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20.25">
      <c r="A77" s="99" t="e">
        <f>A76+1</f>
        <v>#REF!</v>
      </c>
      <c r="B77" s="89"/>
      <c r="C77" s="89"/>
      <c r="D77" s="89"/>
      <c r="E77" s="90"/>
      <c r="F77" s="91"/>
      <c r="G77" s="92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20.25">
      <c r="A78" s="99" t="e">
        <f>A77+1</f>
        <v>#REF!</v>
      </c>
      <c r="B78" s="89"/>
      <c r="C78" s="89"/>
      <c r="D78" s="89"/>
      <c r="E78" s="90"/>
      <c r="F78" s="91"/>
      <c r="G78" s="92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</sheetData>
  <mergeCells count="4">
    <mergeCell ref="A1:G1"/>
    <mergeCell ref="A3:G3"/>
    <mergeCell ref="A4:G4"/>
    <mergeCell ref="A2:G2"/>
  </mergeCells>
  <printOptions/>
  <pageMargins left="0.57" right="0.36" top="0.38" bottom="0.33" header="0.42" footer="0.5"/>
  <pageSetup fitToHeight="2" fitToWidth="1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>
    <pageSetUpPr fitToPage="1"/>
  </sheetPr>
  <dimension ref="A1:Q118"/>
  <sheetViews>
    <sheetView workbookViewId="0" topLeftCell="A1">
      <selection activeCell="I24" sqref="I24"/>
    </sheetView>
  </sheetViews>
  <sheetFormatPr defaultColWidth="11.421875" defaultRowHeight="12.75"/>
  <cols>
    <col min="1" max="1" width="6.140625" style="0" customWidth="1"/>
    <col min="2" max="2" width="33.421875" style="0" customWidth="1"/>
    <col min="3" max="3" width="27.57421875" style="0" customWidth="1"/>
    <col min="4" max="4" width="3.28125" style="0" customWidth="1"/>
    <col min="5" max="5" width="10.00390625" style="0" customWidth="1"/>
    <col min="6" max="6" width="6.140625" style="0" customWidth="1"/>
    <col min="7" max="7" width="12.140625" style="0" customWidth="1"/>
    <col min="8" max="8" width="5.00390625" style="0" customWidth="1"/>
    <col min="9" max="16384" width="9.140625" style="0" customWidth="1"/>
  </cols>
  <sheetData>
    <row r="1" spans="1:17" ht="37.5">
      <c r="A1" s="210" t="s">
        <v>10</v>
      </c>
      <c r="B1" s="177"/>
      <c r="C1" s="177"/>
      <c r="D1" s="177"/>
      <c r="E1" s="177"/>
      <c r="F1" s="177"/>
      <c r="G1" s="177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customHeight="1">
      <c r="A2" s="78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6.25" customHeight="1">
      <c r="A3" s="211" t="s">
        <v>688</v>
      </c>
      <c r="B3" s="212"/>
      <c r="C3" s="212"/>
      <c r="D3" s="212"/>
      <c r="E3" s="212"/>
      <c r="F3" s="212"/>
      <c r="G3" s="212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customHeight="1">
      <c r="A4" s="213" t="s">
        <v>15</v>
      </c>
      <c r="B4" s="214"/>
      <c r="C4" s="214"/>
      <c r="D4" s="214"/>
      <c r="E4" s="214"/>
      <c r="F4" s="214"/>
      <c r="G4" s="21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" customHeight="1">
      <c r="A5" s="79" t="s">
        <v>11</v>
      </c>
      <c r="B5" s="79" t="s">
        <v>12</v>
      </c>
      <c r="C5" s="79" t="s">
        <v>13</v>
      </c>
      <c r="D5" s="79"/>
      <c r="E5" s="80" t="s">
        <v>1</v>
      </c>
      <c r="F5" s="81" t="s">
        <v>14</v>
      </c>
      <c r="G5" s="81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">
      <c r="A6" s="82"/>
      <c r="B6" s="82"/>
      <c r="C6" s="82"/>
      <c r="D6" s="82"/>
      <c r="E6" s="83"/>
      <c r="F6" s="84"/>
      <c r="G6" s="85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1" customHeight="1">
      <c r="A7" s="99">
        <f aca="true" t="shared" si="0" ref="A7:A43">A6+1</f>
        <v>1</v>
      </c>
      <c r="B7" s="216" t="s">
        <v>24</v>
      </c>
      <c r="C7" s="216" t="s">
        <v>60</v>
      </c>
      <c r="D7" s="216"/>
      <c r="E7" s="217">
        <v>9618</v>
      </c>
      <c r="F7" s="218">
        <v>51</v>
      </c>
      <c r="G7" s="219">
        <f aca="true" t="shared" si="1" ref="G7:G92">E7/F7</f>
        <v>188.58823529411765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1" customHeight="1">
      <c r="A8" s="99">
        <f t="shared" si="0"/>
        <v>2</v>
      </c>
      <c r="B8" s="89" t="s">
        <v>47</v>
      </c>
      <c r="C8" s="89" t="s">
        <v>45</v>
      </c>
      <c r="D8" s="89"/>
      <c r="E8" s="90">
        <v>2159</v>
      </c>
      <c r="F8" s="91">
        <v>12</v>
      </c>
      <c r="G8" s="92">
        <f t="shared" si="1"/>
        <v>179.91666666666666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1" customHeight="1">
      <c r="A9" s="94">
        <f t="shared" si="0"/>
        <v>3</v>
      </c>
      <c r="B9" s="95" t="s">
        <v>87</v>
      </c>
      <c r="C9" s="95" t="s">
        <v>45</v>
      </c>
      <c r="D9" s="95"/>
      <c r="E9" s="96">
        <v>518</v>
      </c>
      <c r="F9" s="97">
        <v>3</v>
      </c>
      <c r="G9" s="98">
        <f t="shared" si="1"/>
        <v>172.66666666666666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1" customHeight="1">
      <c r="A10" s="99">
        <f t="shared" si="0"/>
        <v>4</v>
      </c>
      <c r="B10" s="89" t="s">
        <v>435</v>
      </c>
      <c r="C10" s="89" t="s">
        <v>16</v>
      </c>
      <c r="D10" s="89"/>
      <c r="E10" s="90">
        <v>2289</v>
      </c>
      <c r="F10" s="91">
        <v>14</v>
      </c>
      <c r="G10" s="92">
        <f t="shared" si="1"/>
        <v>163.5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>
      <c r="A11" s="99">
        <f t="shared" si="0"/>
        <v>5</v>
      </c>
      <c r="B11" s="89" t="s">
        <v>76</v>
      </c>
      <c r="C11" s="89" t="s">
        <v>67</v>
      </c>
      <c r="D11" s="89"/>
      <c r="E11" s="90">
        <v>7444</v>
      </c>
      <c r="F11" s="91">
        <v>47</v>
      </c>
      <c r="G11" s="92">
        <f t="shared" si="1"/>
        <v>158.38297872340425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1" customHeight="1">
      <c r="A12" s="99">
        <f t="shared" si="0"/>
        <v>6</v>
      </c>
      <c r="B12" s="89" t="s">
        <v>131</v>
      </c>
      <c r="C12" s="89" t="s">
        <v>60</v>
      </c>
      <c r="D12" s="89"/>
      <c r="E12" s="90">
        <v>3792</v>
      </c>
      <c r="F12" s="91">
        <v>24</v>
      </c>
      <c r="G12" s="92">
        <f t="shared" si="1"/>
        <v>158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1" customHeight="1">
      <c r="A13" s="99">
        <f t="shared" si="0"/>
        <v>7</v>
      </c>
      <c r="B13" s="89" t="s">
        <v>207</v>
      </c>
      <c r="C13" s="89" t="s">
        <v>67</v>
      </c>
      <c r="D13" s="89"/>
      <c r="E13" s="90">
        <v>6925</v>
      </c>
      <c r="F13" s="91">
        <v>44</v>
      </c>
      <c r="G13" s="92">
        <f t="shared" si="1"/>
        <v>157.38636363636363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1" customHeight="1">
      <c r="A14" s="99">
        <f t="shared" si="0"/>
        <v>8</v>
      </c>
      <c r="B14" s="89" t="s">
        <v>676</v>
      </c>
      <c r="C14" s="89" t="s">
        <v>16</v>
      </c>
      <c r="D14" s="89"/>
      <c r="E14" s="90">
        <v>1416</v>
      </c>
      <c r="F14" s="91">
        <v>9</v>
      </c>
      <c r="G14" s="92">
        <f t="shared" si="1"/>
        <v>157.33333333333334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1" customHeight="1">
      <c r="A15" s="99">
        <f t="shared" si="0"/>
        <v>9</v>
      </c>
      <c r="B15" s="89" t="s">
        <v>203</v>
      </c>
      <c r="C15" s="89" t="s">
        <v>30</v>
      </c>
      <c r="D15" s="89"/>
      <c r="E15" s="90">
        <v>8250</v>
      </c>
      <c r="F15" s="91">
        <v>53</v>
      </c>
      <c r="G15" s="92">
        <f t="shared" si="1"/>
        <v>155.66037735849056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1" customHeight="1">
      <c r="A16" s="94">
        <f t="shared" si="0"/>
        <v>10</v>
      </c>
      <c r="B16" s="95" t="s">
        <v>245</v>
      </c>
      <c r="C16" s="95" t="s">
        <v>107</v>
      </c>
      <c r="D16" s="95"/>
      <c r="E16" s="96">
        <v>3251</v>
      </c>
      <c r="F16" s="97">
        <v>21</v>
      </c>
      <c r="G16" s="98">
        <f t="shared" si="1"/>
        <v>154.8095238095238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1" customHeight="1">
      <c r="A17" s="99">
        <f t="shared" si="0"/>
        <v>11</v>
      </c>
      <c r="B17" s="89" t="s">
        <v>61</v>
      </c>
      <c r="C17" s="89" t="s">
        <v>45</v>
      </c>
      <c r="D17" s="89"/>
      <c r="E17" s="90">
        <v>453</v>
      </c>
      <c r="F17" s="91">
        <v>3</v>
      </c>
      <c r="G17" s="92">
        <f t="shared" si="1"/>
        <v>151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1" customHeight="1">
      <c r="A18" s="99">
        <f t="shared" si="0"/>
        <v>12</v>
      </c>
      <c r="B18" s="89" t="s">
        <v>451</v>
      </c>
      <c r="C18" s="89" t="s">
        <v>45</v>
      </c>
      <c r="D18" s="89"/>
      <c r="E18" s="90">
        <v>449</v>
      </c>
      <c r="F18" s="91">
        <v>3</v>
      </c>
      <c r="G18" s="92">
        <f t="shared" si="1"/>
        <v>149.66666666666666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1" customHeight="1">
      <c r="A19" s="99">
        <f t="shared" si="0"/>
        <v>13</v>
      </c>
      <c r="B19" s="89" t="s">
        <v>152</v>
      </c>
      <c r="C19" s="89" t="s">
        <v>45</v>
      </c>
      <c r="D19" s="89"/>
      <c r="E19" s="90">
        <v>897</v>
      </c>
      <c r="F19" s="91">
        <v>6</v>
      </c>
      <c r="G19" s="92">
        <f t="shared" si="1"/>
        <v>149.5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1" customHeight="1">
      <c r="A20" s="99">
        <f t="shared" si="0"/>
        <v>14</v>
      </c>
      <c r="B20" s="89" t="s">
        <v>85</v>
      </c>
      <c r="C20" s="89" t="s">
        <v>45</v>
      </c>
      <c r="D20" s="89"/>
      <c r="E20" s="90">
        <v>5829</v>
      </c>
      <c r="F20" s="91">
        <v>39</v>
      </c>
      <c r="G20" s="92">
        <f t="shared" si="1"/>
        <v>149.46153846153845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1" customHeight="1">
      <c r="A21" s="99">
        <f t="shared" si="0"/>
        <v>15</v>
      </c>
      <c r="B21" s="89" t="s">
        <v>305</v>
      </c>
      <c r="C21" s="89" t="s">
        <v>107</v>
      </c>
      <c r="D21" s="89"/>
      <c r="E21" s="90">
        <v>447</v>
      </c>
      <c r="F21" s="91">
        <v>3</v>
      </c>
      <c r="G21" s="92">
        <f t="shared" si="1"/>
        <v>149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1" customHeight="1">
      <c r="A22" s="99">
        <f t="shared" si="0"/>
        <v>16</v>
      </c>
      <c r="B22" s="89" t="s">
        <v>709</v>
      </c>
      <c r="C22" s="89" t="s">
        <v>45</v>
      </c>
      <c r="D22" s="89"/>
      <c r="E22" s="90">
        <v>442</v>
      </c>
      <c r="F22" s="91">
        <v>3</v>
      </c>
      <c r="G22" s="92">
        <f t="shared" si="1"/>
        <v>147.33333333333334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1" customHeight="1">
      <c r="A23" s="99">
        <f t="shared" si="0"/>
        <v>17</v>
      </c>
      <c r="B23" s="89" t="s">
        <v>249</v>
      </c>
      <c r="C23" s="89" t="s">
        <v>16</v>
      </c>
      <c r="D23" s="89"/>
      <c r="E23" s="90">
        <v>4712</v>
      </c>
      <c r="F23" s="91">
        <v>32</v>
      </c>
      <c r="G23" s="92">
        <f t="shared" si="1"/>
        <v>147.25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0.25">
      <c r="A24" s="99">
        <f t="shared" si="0"/>
        <v>18</v>
      </c>
      <c r="B24" s="89" t="s">
        <v>58</v>
      </c>
      <c r="C24" s="89" t="s">
        <v>45</v>
      </c>
      <c r="D24" s="89"/>
      <c r="E24" s="90">
        <v>6624</v>
      </c>
      <c r="F24" s="91">
        <v>45</v>
      </c>
      <c r="G24" s="92">
        <f t="shared" si="1"/>
        <v>147.2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0.25">
      <c r="A25" s="99">
        <f t="shared" si="0"/>
        <v>19</v>
      </c>
      <c r="B25" s="89" t="s">
        <v>132</v>
      </c>
      <c r="C25" s="89" t="s">
        <v>68</v>
      </c>
      <c r="D25" s="105"/>
      <c r="E25" s="90">
        <v>1467</v>
      </c>
      <c r="F25" s="91">
        <v>10</v>
      </c>
      <c r="G25" s="92">
        <f t="shared" si="1"/>
        <v>146.7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0.25">
      <c r="A26" s="94">
        <f t="shared" si="0"/>
        <v>20</v>
      </c>
      <c r="B26" s="95" t="s">
        <v>244</v>
      </c>
      <c r="C26" s="95" t="s">
        <v>64</v>
      </c>
      <c r="D26" s="95"/>
      <c r="E26" s="96">
        <v>5687</v>
      </c>
      <c r="F26" s="97">
        <v>39</v>
      </c>
      <c r="G26" s="98">
        <f t="shared" si="1"/>
        <v>145.82051282051282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0.25">
      <c r="A27" s="99">
        <f t="shared" si="0"/>
        <v>21</v>
      </c>
      <c r="B27" s="89" t="s">
        <v>243</v>
      </c>
      <c r="C27" s="89" t="s">
        <v>64</v>
      </c>
      <c r="D27" s="89"/>
      <c r="E27" s="90">
        <v>6513</v>
      </c>
      <c r="F27" s="91">
        <v>45</v>
      </c>
      <c r="G27" s="109">
        <f t="shared" si="1"/>
        <v>144.73333333333332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0.25">
      <c r="A28" s="99">
        <f t="shared" si="0"/>
        <v>22</v>
      </c>
      <c r="B28" s="89" t="s">
        <v>77</v>
      </c>
      <c r="C28" s="89" t="s">
        <v>68</v>
      </c>
      <c r="D28" s="89"/>
      <c r="E28" s="90">
        <v>7369</v>
      </c>
      <c r="F28" s="91">
        <v>51</v>
      </c>
      <c r="G28" s="92">
        <f t="shared" si="1"/>
        <v>144.49019607843138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20.25">
      <c r="A29" s="99">
        <f t="shared" si="0"/>
        <v>23</v>
      </c>
      <c r="B29" s="216" t="s">
        <v>209</v>
      </c>
      <c r="C29" s="216" t="s">
        <v>40</v>
      </c>
      <c r="D29" s="216" t="s">
        <v>22</v>
      </c>
      <c r="E29" s="217">
        <v>6921</v>
      </c>
      <c r="F29" s="218">
        <v>48</v>
      </c>
      <c r="G29" s="219">
        <f t="shared" si="1"/>
        <v>144.1875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0.25">
      <c r="A30" s="99">
        <f t="shared" si="0"/>
        <v>24</v>
      </c>
      <c r="B30" s="89" t="s">
        <v>202</v>
      </c>
      <c r="C30" s="89" t="s">
        <v>107</v>
      </c>
      <c r="D30" s="89"/>
      <c r="E30" s="90">
        <v>4282</v>
      </c>
      <c r="F30" s="91">
        <v>30</v>
      </c>
      <c r="G30" s="92">
        <f t="shared" si="1"/>
        <v>142.73333333333332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0.25">
      <c r="A31" s="99">
        <f t="shared" si="0"/>
        <v>25</v>
      </c>
      <c r="B31" s="89" t="s">
        <v>578</v>
      </c>
      <c r="C31" s="89" t="s">
        <v>60</v>
      </c>
      <c r="D31" s="89"/>
      <c r="E31" s="90">
        <v>2534</v>
      </c>
      <c r="F31" s="91">
        <v>18</v>
      </c>
      <c r="G31" s="92">
        <f t="shared" si="1"/>
        <v>140.77777777777777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0.25">
      <c r="A32" s="99">
        <f t="shared" si="0"/>
        <v>26</v>
      </c>
      <c r="B32" s="89" t="s">
        <v>523</v>
      </c>
      <c r="C32" s="89" t="s">
        <v>60</v>
      </c>
      <c r="D32" s="89"/>
      <c r="E32" s="90">
        <v>421</v>
      </c>
      <c r="F32" s="91">
        <v>3</v>
      </c>
      <c r="G32" s="92">
        <f t="shared" si="1"/>
        <v>140.33333333333334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0.25">
      <c r="A33" s="99">
        <f t="shared" si="0"/>
        <v>27</v>
      </c>
      <c r="B33" s="89" t="s">
        <v>507</v>
      </c>
      <c r="C33" s="89" t="s">
        <v>68</v>
      </c>
      <c r="D33" s="89" t="s">
        <v>22</v>
      </c>
      <c r="E33" s="90">
        <v>841</v>
      </c>
      <c r="F33" s="91">
        <v>6</v>
      </c>
      <c r="G33" s="92">
        <f t="shared" si="1"/>
        <v>140.16666666666666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0.25">
      <c r="A34" s="99">
        <f t="shared" si="0"/>
        <v>28</v>
      </c>
      <c r="B34" s="89" t="s">
        <v>246</v>
      </c>
      <c r="C34" s="89" t="s">
        <v>30</v>
      </c>
      <c r="D34" s="89"/>
      <c r="E34" s="90">
        <v>3767</v>
      </c>
      <c r="F34" s="91">
        <v>27</v>
      </c>
      <c r="G34" s="92">
        <f t="shared" si="1"/>
        <v>139.5185185185185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0.25">
      <c r="A35" s="99">
        <f t="shared" si="0"/>
        <v>29</v>
      </c>
      <c r="B35" s="89" t="s">
        <v>242</v>
      </c>
      <c r="C35" s="89" t="s">
        <v>64</v>
      </c>
      <c r="D35" s="89"/>
      <c r="E35" s="90">
        <v>4595</v>
      </c>
      <c r="F35" s="91">
        <v>33</v>
      </c>
      <c r="G35" s="92">
        <f t="shared" si="1"/>
        <v>139.24242424242425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0.25">
      <c r="A36" s="94">
        <f t="shared" si="0"/>
        <v>30</v>
      </c>
      <c r="B36" s="95" t="s">
        <v>75</v>
      </c>
      <c r="C36" s="95" t="s">
        <v>67</v>
      </c>
      <c r="D36" s="95"/>
      <c r="E36" s="96">
        <v>5547</v>
      </c>
      <c r="F36" s="97">
        <v>40</v>
      </c>
      <c r="G36" s="98">
        <f t="shared" si="1"/>
        <v>138.675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20.25">
      <c r="A37" s="99">
        <f t="shared" si="0"/>
        <v>31</v>
      </c>
      <c r="B37" s="89" t="s">
        <v>208</v>
      </c>
      <c r="C37" s="89" t="s">
        <v>16</v>
      </c>
      <c r="D37" s="89"/>
      <c r="E37" s="90">
        <v>1663</v>
      </c>
      <c r="F37" s="91">
        <v>12</v>
      </c>
      <c r="G37" s="109">
        <f t="shared" si="1"/>
        <v>138.58333333333334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0.25">
      <c r="A38" s="99">
        <f t="shared" si="0"/>
        <v>32</v>
      </c>
      <c r="B38" s="89" t="s">
        <v>81</v>
      </c>
      <c r="C38" s="89" t="s">
        <v>42</v>
      </c>
      <c r="D38" s="89" t="s">
        <v>22</v>
      </c>
      <c r="E38" s="90">
        <v>6918</v>
      </c>
      <c r="F38" s="91">
        <v>50</v>
      </c>
      <c r="G38" s="92">
        <f t="shared" si="1"/>
        <v>138.36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0.25">
      <c r="A39" s="99">
        <f t="shared" si="0"/>
        <v>33</v>
      </c>
      <c r="B39" s="89" t="s">
        <v>212</v>
      </c>
      <c r="C39" s="89" t="s">
        <v>45</v>
      </c>
      <c r="D39" s="89"/>
      <c r="E39" s="90">
        <v>3572</v>
      </c>
      <c r="F39" s="91">
        <v>26</v>
      </c>
      <c r="G39" s="92">
        <f t="shared" si="1"/>
        <v>137.3846153846154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0.25">
      <c r="A40" s="99">
        <f t="shared" si="0"/>
        <v>34</v>
      </c>
      <c r="B40" s="89" t="s">
        <v>398</v>
      </c>
      <c r="C40" s="89" t="s">
        <v>60</v>
      </c>
      <c r="D40" s="105"/>
      <c r="E40" s="90">
        <v>822</v>
      </c>
      <c r="F40" s="91">
        <v>6</v>
      </c>
      <c r="G40" s="92">
        <f t="shared" si="1"/>
        <v>137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0.25">
      <c r="A41" s="99">
        <f t="shared" si="0"/>
        <v>35</v>
      </c>
      <c r="B41" s="89" t="s">
        <v>335</v>
      </c>
      <c r="C41" s="89" t="s">
        <v>16</v>
      </c>
      <c r="D41" s="105" t="s">
        <v>22</v>
      </c>
      <c r="E41" s="90">
        <v>1507</v>
      </c>
      <c r="F41" s="91">
        <v>11</v>
      </c>
      <c r="G41" s="92">
        <f t="shared" si="1"/>
        <v>137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0.25">
      <c r="A42" s="99">
        <f t="shared" si="0"/>
        <v>36</v>
      </c>
      <c r="B42" s="89" t="s">
        <v>272</v>
      </c>
      <c r="C42" s="89" t="s">
        <v>64</v>
      </c>
      <c r="D42" s="89"/>
      <c r="E42" s="90">
        <v>3691</v>
      </c>
      <c r="F42" s="91">
        <v>27</v>
      </c>
      <c r="G42" s="92">
        <f t="shared" si="1"/>
        <v>136.7037037037037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0.25">
      <c r="A43" s="99">
        <f t="shared" si="0"/>
        <v>37</v>
      </c>
      <c r="B43" s="89" t="s">
        <v>211</v>
      </c>
      <c r="C43" s="89" t="s">
        <v>40</v>
      </c>
      <c r="D43" s="89" t="s">
        <v>22</v>
      </c>
      <c r="E43" s="90">
        <v>5323</v>
      </c>
      <c r="F43" s="91">
        <v>39</v>
      </c>
      <c r="G43" s="92">
        <f t="shared" si="1"/>
        <v>136.48717948717947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20.25">
      <c r="A44" s="99">
        <f aca="true" t="shared" si="2" ref="A44:A51">A43+1</f>
        <v>38</v>
      </c>
      <c r="B44" s="89" t="s">
        <v>78</v>
      </c>
      <c r="C44" s="89" t="s">
        <v>68</v>
      </c>
      <c r="D44" s="89" t="s">
        <v>22</v>
      </c>
      <c r="E44" s="90">
        <v>6545</v>
      </c>
      <c r="F44" s="91">
        <v>48</v>
      </c>
      <c r="G44" s="92">
        <f t="shared" si="1"/>
        <v>136.35416666666666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0.25">
      <c r="A45" s="99">
        <f t="shared" si="2"/>
        <v>39</v>
      </c>
      <c r="B45" s="89" t="s">
        <v>88</v>
      </c>
      <c r="C45" s="89" t="s">
        <v>16</v>
      </c>
      <c r="D45" s="89"/>
      <c r="E45" s="90">
        <v>2028</v>
      </c>
      <c r="F45" s="91">
        <v>15</v>
      </c>
      <c r="G45" s="92">
        <f t="shared" si="1"/>
        <v>135.2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20.25">
      <c r="A46" s="94">
        <f t="shared" si="2"/>
        <v>40</v>
      </c>
      <c r="B46" s="95" t="s">
        <v>562</v>
      </c>
      <c r="C46" s="95" t="s">
        <v>30</v>
      </c>
      <c r="D46" s="95"/>
      <c r="E46" s="96">
        <v>403</v>
      </c>
      <c r="F46" s="97">
        <v>3</v>
      </c>
      <c r="G46" s="98">
        <f t="shared" si="1"/>
        <v>134.33333333333334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0.25">
      <c r="A47" s="99">
        <f t="shared" si="2"/>
        <v>41</v>
      </c>
      <c r="B47" s="89" t="s">
        <v>423</v>
      </c>
      <c r="C47" s="89" t="s">
        <v>42</v>
      </c>
      <c r="D47" s="89"/>
      <c r="E47" s="90">
        <v>795</v>
      </c>
      <c r="F47" s="91">
        <v>6</v>
      </c>
      <c r="G47" s="109">
        <f t="shared" si="1"/>
        <v>132.5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0.25">
      <c r="A48" s="99">
        <f t="shared" si="2"/>
        <v>42</v>
      </c>
      <c r="B48" s="89" t="s">
        <v>90</v>
      </c>
      <c r="C48" s="89" t="s">
        <v>16</v>
      </c>
      <c r="D48" s="89"/>
      <c r="E48" s="90">
        <v>1455</v>
      </c>
      <c r="F48" s="91">
        <v>11</v>
      </c>
      <c r="G48" s="92">
        <f t="shared" si="1"/>
        <v>132.27272727272728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0.25">
      <c r="A49" s="99">
        <f t="shared" si="2"/>
        <v>43</v>
      </c>
      <c r="B49" s="89" t="s">
        <v>304</v>
      </c>
      <c r="C49" s="89" t="s">
        <v>68</v>
      </c>
      <c r="D49" s="89" t="s">
        <v>22</v>
      </c>
      <c r="E49" s="90">
        <v>1319</v>
      </c>
      <c r="F49" s="91">
        <v>10</v>
      </c>
      <c r="G49" s="92">
        <f t="shared" si="1"/>
        <v>131.9</v>
      </c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0.25">
      <c r="A50" s="99">
        <f t="shared" si="2"/>
        <v>44</v>
      </c>
      <c r="B50" s="89" t="s">
        <v>424</v>
      </c>
      <c r="C50" s="89" t="s">
        <v>107</v>
      </c>
      <c r="D50" s="105"/>
      <c r="E50" s="90">
        <v>784</v>
      </c>
      <c r="F50" s="91">
        <v>6</v>
      </c>
      <c r="G50" s="92">
        <f t="shared" si="1"/>
        <v>130.66666666666666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0.25">
      <c r="A51" s="99">
        <f t="shared" si="2"/>
        <v>45</v>
      </c>
      <c r="B51" s="89" t="s">
        <v>634</v>
      </c>
      <c r="C51" s="89" t="s">
        <v>16</v>
      </c>
      <c r="D51" s="89"/>
      <c r="E51" s="90">
        <v>392</v>
      </c>
      <c r="F51" s="91">
        <v>3</v>
      </c>
      <c r="G51" s="92">
        <f t="shared" si="1"/>
        <v>130.66666666666666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0.25">
      <c r="A52" s="99">
        <f aca="true" t="shared" si="3" ref="A52:A57">A51+1</f>
        <v>46</v>
      </c>
      <c r="B52" s="89" t="s">
        <v>204</v>
      </c>
      <c r="C52" s="89" t="s">
        <v>30</v>
      </c>
      <c r="D52" s="89" t="s">
        <v>22</v>
      </c>
      <c r="E52" s="90">
        <v>6270</v>
      </c>
      <c r="F52" s="91">
        <v>48</v>
      </c>
      <c r="G52" s="92">
        <f t="shared" si="1"/>
        <v>130.625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20.25">
      <c r="A53" s="99">
        <f t="shared" si="3"/>
        <v>47</v>
      </c>
      <c r="B53" s="89" t="s">
        <v>96</v>
      </c>
      <c r="C53" s="89" t="s">
        <v>67</v>
      </c>
      <c r="D53" s="89"/>
      <c r="E53" s="90">
        <v>3917</v>
      </c>
      <c r="F53" s="91">
        <v>30</v>
      </c>
      <c r="G53" s="92">
        <f t="shared" si="1"/>
        <v>130.56666666666666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20.25">
      <c r="A54" s="99">
        <f t="shared" si="3"/>
        <v>48</v>
      </c>
      <c r="B54" s="89" t="s">
        <v>164</v>
      </c>
      <c r="C54" s="89" t="s">
        <v>68</v>
      </c>
      <c r="D54" s="89"/>
      <c r="E54" s="90">
        <v>2350</v>
      </c>
      <c r="F54" s="91">
        <v>18</v>
      </c>
      <c r="G54" s="92">
        <f t="shared" si="1"/>
        <v>130.55555555555554</v>
      </c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20.25">
      <c r="A55" s="99">
        <f t="shared" si="3"/>
        <v>49</v>
      </c>
      <c r="B55" s="89" t="s">
        <v>677</v>
      </c>
      <c r="C55" s="89" t="s">
        <v>60</v>
      </c>
      <c r="D55" s="89"/>
      <c r="E55" s="90">
        <v>390</v>
      </c>
      <c r="F55" s="91">
        <v>3</v>
      </c>
      <c r="G55" s="92">
        <f t="shared" si="1"/>
        <v>130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20.25">
      <c r="A56" s="94">
        <f t="shared" si="3"/>
        <v>50</v>
      </c>
      <c r="B56" s="95" t="s">
        <v>210</v>
      </c>
      <c r="C56" s="95" t="s">
        <v>40</v>
      </c>
      <c r="D56" s="95" t="s">
        <v>22</v>
      </c>
      <c r="E56" s="96">
        <v>4667</v>
      </c>
      <c r="F56" s="97">
        <v>36</v>
      </c>
      <c r="G56" s="98">
        <f t="shared" si="1"/>
        <v>129.63888888888889</v>
      </c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0.25">
      <c r="A57" s="99">
        <f t="shared" si="3"/>
        <v>51</v>
      </c>
      <c r="B57" s="89" t="s">
        <v>100</v>
      </c>
      <c r="C57" s="89" t="s">
        <v>16</v>
      </c>
      <c r="D57" s="89"/>
      <c r="E57" s="90">
        <v>2061</v>
      </c>
      <c r="F57" s="91">
        <v>16</v>
      </c>
      <c r="G57" s="109">
        <f t="shared" si="1"/>
        <v>128.8125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0.25">
      <c r="A58" s="99">
        <f aca="true" t="shared" si="4" ref="A58:A64">A57+1</f>
        <v>52</v>
      </c>
      <c r="B58" s="89" t="s">
        <v>201</v>
      </c>
      <c r="C58" s="89" t="s">
        <v>107</v>
      </c>
      <c r="D58" s="89"/>
      <c r="E58" s="90">
        <v>3858</v>
      </c>
      <c r="F58" s="91">
        <v>30</v>
      </c>
      <c r="G58" s="92">
        <f t="shared" si="1"/>
        <v>128.6</v>
      </c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20.25">
      <c r="A59" s="99">
        <f t="shared" si="4"/>
        <v>53</v>
      </c>
      <c r="B59" s="89" t="s">
        <v>349</v>
      </c>
      <c r="C59" s="89" t="s">
        <v>107</v>
      </c>
      <c r="D59" s="89" t="s">
        <v>22</v>
      </c>
      <c r="E59" s="90">
        <v>767</v>
      </c>
      <c r="F59" s="91">
        <v>6</v>
      </c>
      <c r="G59" s="92">
        <f t="shared" si="1"/>
        <v>127.83333333333333</v>
      </c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20.25">
      <c r="A60" s="99">
        <f t="shared" si="4"/>
        <v>54</v>
      </c>
      <c r="B60" s="89" t="s">
        <v>199</v>
      </c>
      <c r="C60" s="89" t="s">
        <v>30</v>
      </c>
      <c r="D60" s="89" t="s">
        <v>22</v>
      </c>
      <c r="E60" s="90">
        <v>1648</v>
      </c>
      <c r="F60" s="91">
        <v>13</v>
      </c>
      <c r="G60" s="92">
        <f t="shared" si="1"/>
        <v>126.76923076923077</v>
      </c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20.25">
      <c r="A61" s="99">
        <f t="shared" si="4"/>
        <v>55</v>
      </c>
      <c r="B61" s="89" t="s">
        <v>681</v>
      </c>
      <c r="C61" s="89" t="s">
        <v>64</v>
      </c>
      <c r="D61" s="105"/>
      <c r="E61" s="90">
        <v>752</v>
      </c>
      <c r="F61" s="91">
        <v>6</v>
      </c>
      <c r="G61" s="92">
        <f t="shared" si="1"/>
        <v>125.33333333333333</v>
      </c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20.25">
      <c r="A62" s="99">
        <f t="shared" si="4"/>
        <v>56</v>
      </c>
      <c r="B62" s="89" t="s">
        <v>82</v>
      </c>
      <c r="C62" s="89" t="s">
        <v>42</v>
      </c>
      <c r="D62" s="89"/>
      <c r="E62" s="90">
        <v>5037</v>
      </c>
      <c r="F62" s="91">
        <v>41</v>
      </c>
      <c r="G62" s="92">
        <f t="shared" si="1"/>
        <v>122.85365853658537</v>
      </c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20.25">
      <c r="A63" s="99">
        <f t="shared" si="4"/>
        <v>57</v>
      </c>
      <c r="B63" s="90" t="s">
        <v>632</v>
      </c>
      <c r="C63" s="90" t="s">
        <v>40</v>
      </c>
      <c r="D63" s="90" t="s">
        <v>22</v>
      </c>
      <c r="E63" s="90">
        <v>735</v>
      </c>
      <c r="F63" s="91">
        <v>6</v>
      </c>
      <c r="G63" s="92">
        <f t="shared" si="1"/>
        <v>122.5</v>
      </c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20.25">
      <c r="A64" s="99">
        <f t="shared" si="4"/>
        <v>58</v>
      </c>
      <c r="B64" s="89" t="s">
        <v>415</v>
      </c>
      <c r="C64" s="89" t="s">
        <v>40</v>
      </c>
      <c r="D64" s="89" t="s">
        <v>22</v>
      </c>
      <c r="E64" s="90">
        <v>2905</v>
      </c>
      <c r="F64" s="91">
        <v>24</v>
      </c>
      <c r="G64" s="92">
        <f t="shared" si="1"/>
        <v>121.04166666666667</v>
      </c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20.25">
      <c r="A65" s="99">
        <f aca="true" t="shared" si="5" ref="A65:A73">A64+1</f>
        <v>59</v>
      </c>
      <c r="B65" s="89" t="s">
        <v>697</v>
      </c>
      <c r="C65" s="89" t="s">
        <v>30</v>
      </c>
      <c r="D65" s="89"/>
      <c r="E65" s="90">
        <v>361</v>
      </c>
      <c r="F65" s="91">
        <v>3</v>
      </c>
      <c r="G65" s="92">
        <f t="shared" si="1"/>
        <v>120.33333333333333</v>
      </c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20.25">
      <c r="A66" s="94">
        <f t="shared" si="5"/>
        <v>60</v>
      </c>
      <c r="B66" s="95" t="s">
        <v>685</v>
      </c>
      <c r="C66" s="95" t="s">
        <v>64</v>
      </c>
      <c r="D66" s="95"/>
      <c r="E66" s="96">
        <v>358</v>
      </c>
      <c r="F66" s="97">
        <v>3</v>
      </c>
      <c r="G66" s="98">
        <f t="shared" si="1"/>
        <v>119.33333333333333</v>
      </c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20.25">
      <c r="A67" s="99">
        <f t="shared" si="5"/>
        <v>61</v>
      </c>
      <c r="B67" s="89" t="s">
        <v>303</v>
      </c>
      <c r="C67" s="89" t="s">
        <v>30</v>
      </c>
      <c r="D67" s="89" t="s">
        <v>22</v>
      </c>
      <c r="E67" s="90">
        <v>1064</v>
      </c>
      <c r="F67" s="91">
        <v>9</v>
      </c>
      <c r="G67" s="92">
        <f t="shared" si="1"/>
        <v>118.22222222222223</v>
      </c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20.25">
      <c r="A68" s="99">
        <f t="shared" si="5"/>
        <v>62</v>
      </c>
      <c r="B68" s="89" t="s">
        <v>72</v>
      </c>
      <c r="C68" s="89" t="s">
        <v>60</v>
      </c>
      <c r="D68" s="89"/>
      <c r="E68" s="90">
        <v>4596</v>
      </c>
      <c r="F68" s="91">
        <v>39</v>
      </c>
      <c r="G68" s="92">
        <f t="shared" si="1"/>
        <v>117.84615384615384</v>
      </c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20.25">
      <c r="A69" s="99">
        <f t="shared" si="5"/>
        <v>63</v>
      </c>
      <c r="B69" s="89" t="s">
        <v>322</v>
      </c>
      <c r="C69" s="89" t="s">
        <v>107</v>
      </c>
      <c r="D69" s="89"/>
      <c r="E69" s="90">
        <v>2120</v>
      </c>
      <c r="F69" s="91">
        <v>18</v>
      </c>
      <c r="G69" s="92">
        <f t="shared" si="1"/>
        <v>117.77777777777777</v>
      </c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20.25">
      <c r="A70" s="99">
        <f t="shared" si="5"/>
        <v>64</v>
      </c>
      <c r="B70" s="89" t="s">
        <v>485</v>
      </c>
      <c r="C70" s="89" t="s">
        <v>60</v>
      </c>
      <c r="D70" s="89" t="s">
        <v>22</v>
      </c>
      <c r="E70" s="90">
        <v>353</v>
      </c>
      <c r="F70" s="91">
        <v>3</v>
      </c>
      <c r="G70" s="92">
        <f t="shared" si="1"/>
        <v>117.66666666666667</v>
      </c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0.25">
      <c r="A71" s="99">
        <f t="shared" si="5"/>
        <v>65</v>
      </c>
      <c r="B71" s="89" t="s">
        <v>506</v>
      </c>
      <c r="C71" s="89" t="s">
        <v>42</v>
      </c>
      <c r="D71" s="89"/>
      <c r="E71" s="90">
        <v>1408</v>
      </c>
      <c r="F71" s="91">
        <v>12</v>
      </c>
      <c r="G71" s="92">
        <f t="shared" si="1"/>
        <v>117.33333333333333</v>
      </c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20.25">
      <c r="A72" s="99">
        <f t="shared" si="5"/>
        <v>66</v>
      </c>
      <c r="B72" s="89" t="s">
        <v>607</v>
      </c>
      <c r="C72" s="89" t="s">
        <v>16</v>
      </c>
      <c r="D72" s="89" t="s">
        <v>22</v>
      </c>
      <c r="E72" s="90">
        <v>347</v>
      </c>
      <c r="F72" s="91">
        <v>3</v>
      </c>
      <c r="G72" s="92">
        <f t="shared" si="1"/>
        <v>115.66666666666667</v>
      </c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20.25">
      <c r="A73" s="99">
        <f t="shared" si="5"/>
        <v>67</v>
      </c>
      <c r="B73" s="89" t="s">
        <v>63</v>
      </c>
      <c r="C73" s="89" t="s">
        <v>45</v>
      </c>
      <c r="D73" s="89" t="s">
        <v>22</v>
      </c>
      <c r="E73" s="90">
        <v>2046</v>
      </c>
      <c r="F73" s="91">
        <v>18</v>
      </c>
      <c r="G73" s="92">
        <f t="shared" si="1"/>
        <v>113.66666666666667</v>
      </c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20.25">
      <c r="A74" s="99">
        <f aca="true" t="shared" si="6" ref="A74:A86">A73+1</f>
        <v>68</v>
      </c>
      <c r="B74" s="89" t="s">
        <v>519</v>
      </c>
      <c r="C74" s="89" t="s">
        <v>68</v>
      </c>
      <c r="D74" s="89"/>
      <c r="E74" s="90">
        <v>900</v>
      </c>
      <c r="F74" s="91">
        <v>8</v>
      </c>
      <c r="G74" s="92">
        <f t="shared" si="1"/>
        <v>112.5</v>
      </c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5" ht="20.25">
      <c r="A75" s="99">
        <f t="shared" si="6"/>
        <v>69</v>
      </c>
      <c r="B75" s="89" t="s">
        <v>134</v>
      </c>
      <c r="C75" s="89" t="s">
        <v>16</v>
      </c>
      <c r="D75" s="89"/>
      <c r="E75" s="90">
        <v>1123</v>
      </c>
      <c r="F75" s="91">
        <v>10</v>
      </c>
      <c r="G75" s="92">
        <f t="shared" si="1"/>
        <v>112.3</v>
      </c>
      <c r="H75" s="4"/>
      <c r="I75" s="4"/>
      <c r="J75" s="4"/>
      <c r="K75" s="4"/>
      <c r="L75" s="4"/>
      <c r="M75" s="4"/>
      <c r="N75" s="4"/>
      <c r="O75" s="4"/>
    </row>
    <row r="76" spans="1:15" ht="20.25">
      <c r="A76" s="94">
        <f t="shared" si="6"/>
        <v>70</v>
      </c>
      <c r="B76" s="95" t="s">
        <v>200</v>
      </c>
      <c r="C76" s="95" t="s">
        <v>107</v>
      </c>
      <c r="D76" s="95"/>
      <c r="E76" s="96">
        <v>2689</v>
      </c>
      <c r="F76" s="97">
        <v>24</v>
      </c>
      <c r="G76" s="98">
        <f t="shared" si="1"/>
        <v>112.04166666666667</v>
      </c>
      <c r="H76" s="4"/>
      <c r="I76" s="4"/>
      <c r="J76" s="4"/>
      <c r="K76" s="4"/>
      <c r="L76" s="4"/>
      <c r="M76" s="4"/>
      <c r="N76" s="4"/>
      <c r="O76" s="4"/>
    </row>
    <row r="77" spans="1:15" ht="20.25">
      <c r="A77" s="99">
        <f t="shared" si="6"/>
        <v>71</v>
      </c>
      <c r="B77" s="89" t="s">
        <v>359</v>
      </c>
      <c r="C77" s="89" t="s">
        <v>60</v>
      </c>
      <c r="D77" s="89"/>
      <c r="E77" s="90">
        <v>333</v>
      </c>
      <c r="F77" s="91">
        <v>3</v>
      </c>
      <c r="G77" s="92">
        <f t="shared" si="1"/>
        <v>111</v>
      </c>
      <c r="H77" s="4"/>
      <c r="I77" s="4"/>
      <c r="J77" s="4"/>
      <c r="K77" s="4"/>
      <c r="L77" s="4"/>
      <c r="M77" s="4"/>
      <c r="N77" s="4"/>
      <c r="O77" s="4"/>
    </row>
    <row r="78" spans="1:15" ht="20.25">
      <c r="A78" s="99">
        <f t="shared" si="6"/>
        <v>72</v>
      </c>
      <c r="B78" s="89" t="s">
        <v>350</v>
      </c>
      <c r="C78" s="89" t="s">
        <v>16</v>
      </c>
      <c r="D78" s="89"/>
      <c r="E78" s="90">
        <v>333</v>
      </c>
      <c r="F78" s="91">
        <v>3</v>
      </c>
      <c r="G78" s="92">
        <f t="shared" si="1"/>
        <v>111</v>
      </c>
      <c r="H78" s="4"/>
      <c r="I78" s="4"/>
      <c r="J78" s="4"/>
      <c r="K78" s="4"/>
      <c r="L78" s="4"/>
      <c r="M78" s="4"/>
      <c r="N78" s="4"/>
      <c r="O78" s="4"/>
    </row>
    <row r="79" spans="1:15" ht="20.25">
      <c r="A79" s="99">
        <f t="shared" si="6"/>
        <v>73</v>
      </c>
      <c r="B79" s="89" t="s">
        <v>198</v>
      </c>
      <c r="C79" s="89" t="s">
        <v>42</v>
      </c>
      <c r="D79" s="89"/>
      <c r="E79" s="90">
        <v>332</v>
      </c>
      <c r="F79" s="91">
        <v>3</v>
      </c>
      <c r="G79" s="92">
        <f t="shared" si="1"/>
        <v>110.66666666666667</v>
      </c>
      <c r="H79" s="4"/>
      <c r="I79" s="4"/>
      <c r="J79" s="4"/>
      <c r="K79" s="4"/>
      <c r="L79" s="4"/>
      <c r="M79" s="4"/>
      <c r="N79" s="4"/>
      <c r="O79" s="4"/>
    </row>
    <row r="80" spans="1:15" ht="20.25">
      <c r="A80" s="99">
        <f t="shared" si="6"/>
        <v>74</v>
      </c>
      <c r="B80" s="89" t="s">
        <v>248</v>
      </c>
      <c r="C80" s="89" t="s">
        <v>42</v>
      </c>
      <c r="D80" s="89" t="s">
        <v>22</v>
      </c>
      <c r="E80" s="90">
        <v>4705</v>
      </c>
      <c r="F80" s="91">
        <v>44</v>
      </c>
      <c r="G80" s="92">
        <f t="shared" si="1"/>
        <v>106.93181818181819</v>
      </c>
      <c r="H80" s="4"/>
      <c r="I80" s="4"/>
      <c r="J80" s="4"/>
      <c r="K80" s="4"/>
      <c r="L80" s="4"/>
      <c r="M80" s="4"/>
      <c r="N80" s="4"/>
      <c r="O80" s="4"/>
    </row>
    <row r="81" spans="1:15" ht="20.25">
      <c r="A81" s="99">
        <f t="shared" si="6"/>
        <v>75</v>
      </c>
      <c r="B81" s="89" t="s">
        <v>321</v>
      </c>
      <c r="C81" s="89" t="s">
        <v>107</v>
      </c>
      <c r="D81" s="89"/>
      <c r="E81" s="90">
        <v>316</v>
      </c>
      <c r="F81" s="91">
        <v>3</v>
      </c>
      <c r="G81" s="92">
        <f t="shared" si="1"/>
        <v>105.33333333333333</v>
      </c>
      <c r="H81" s="4"/>
      <c r="I81" s="4"/>
      <c r="J81" s="4"/>
      <c r="K81" s="4"/>
      <c r="L81" s="4"/>
      <c r="M81" s="4"/>
      <c r="N81" s="4"/>
      <c r="O81" s="4"/>
    </row>
    <row r="82" spans="1:15" ht="20.25">
      <c r="A82" s="99">
        <f t="shared" si="6"/>
        <v>76</v>
      </c>
      <c r="B82" s="89" t="s">
        <v>623</v>
      </c>
      <c r="C82" s="89" t="s">
        <v>30</v>
      </c>
      <c r="D82" s="89"/>
      <c r="E82" s="90">
        <v>315</v>
      </c>
      <c r="F82" s="91">
        <v>3</v>
      </c>
      <c r="G82" s="92">
        <f t="shared" si="1"/>
        <v>105</v>
      </c>
      <c r="H82" s="4"/>
      <c r="I82" s="4"/>
      <c r="J82" s="4"/>
      <c r="K82" s="4"/>
      <c r="L82" s="4"/>
      <c r="M82" s="4"/>
      <c r="N82" s="4"/>
      <c r="O82" s="4"/>
    </row>
    <row r="83" spans="1:15" ht="20.25">
      <c r="A83" s="99">
        <f t="shared" si="6"/>
        <v>77</v>
      </c>
      <c r="B83" s="89" t="s">
        <v>133</v>
      </c>
      <c r="C83" s="89" t="s">
        <v>45</v>
      </c>
      <c r="D83" s="89" t="s">
        <v>22</v>
      </c>
      <c r="E83" s="90">
        <v>414</v>
      </c>
      <c r="F83" s="91">
        <v>4</v>
      </c>
      <c r="G83" s="92">
        <f t="shared" si="1"/>
        <v>103.5</v>
      </c>
      <c r="H83" s="4"/>
      <c r="I83" s="4"/>
      <c r="J83" s="4"/>
      <c r="K83" s="4"/>
      <c r="L83" s="4"/>
      <c r="M83" s="4"/>
      <c r="N83" s="4"/>
      <c r="O83" s="4"/>
    </row>
    <row r="84" spans="1:15" ht="20.25">
      <c r="A84" s="99">
        <f t="shared" si="6"/>
        <v>78</v>
      </c>
      <c r="B84" s="89" t="s">
        <v>464</v>
      </c>
      <c r="C84" s="89" t="s">
        <v>16</v>
      </c>
      <c r="D84" s="89"/>
      <c r="E84" s="90">
        <v>302</v>
      </c>
      <c r="F84" s="91">
        <v>3</v>
      </c>
      <c r="G84" s="92">
        <f t="shared" si="1"/>
        <v>100.66666666666667</v>
      </c>
      <c r="H84" s="4"/>
      <c r="I84" s="4"/>
      <c r="J84" s="4"/>
      <c r="K84" s="4"/>
      <c r="L84" s="4"/>
      <c r="M84" s="4"/>
      <c r="N84" s="4"/>
      <c r="O84" s="4"/>
    </row>
    <row r="85" spans="1:15" ht="20.25">
      <c r="A85" s="99">
        <f t="shared" si="6"/>
        <v>79</v>
      </c>
      <c r="B85" s="89" t="s">
        <v>486</v>
      </c>
      <c r="C85" s="89" t="s">
        <v>68</v>
      </c>
      <c r="D85" s="105"/>
      <c r="E85" s="90">
        <v>194</v>
      </c>
      <c r="F85" s="91">
        <v>2</v>
      </c>
      <c r="G85" s="92">
        <f t="shared" si="1"/>
        <v>97</v>
      </c>
      <c r="H85" s="4"/>
      <c r="I85" s="4"/>
      <c r="J85" s="4"/>
      <c r="K85" s="4"/>
      <c r="L85" s="4"/>
      <c r="M85" s="4"/>
      <c r="N85" s="4"/>
      <c r="O85" s="4"/>
    </row>
    <row r="86" spans="1:15" ht="20.25">
      <c r="A86" s="94">
        <f t="shared" si="6"/>
        <v>80</v>
      </c>
      <c r="B86" s="95" t="s">
        <v>206</v>
      </c>
      <c r="C86" s="95" t="s">
        <v>60</v>
      </c>
      <c r="D86" s="95" t="s">
        <v>22</v>
      </c>
      <c r="E86" s="96">
        <v>290</v>
      </c>
      <c r="F86" s="97">
        <v>3</v>
      </c>
      <c r="G86" s="98">
        <f t="shared" si="1"/>
        <v>96.66666666666667</v>
      </c>
      <c r="H86" s="4"/>
      <c r="I86" s="4"/>
      <c r="J86" s="4"/>
      <c r="K86" s="4"/>
      <c r="L86" s="4"/>
      <c r="M86" s="4"/>
      <c r="N86" s="4"/>
      <c r="O86" s="4"/>
    </row>
    <row r="87" spans="1:15" ht="20.25">
      <c r="A87" s="99">
        <f aca="true" t="shared" si="7" ref="A87:A92">A86+1</f>
        <v>81</v>
      </c>
      <c r="B87" s="89" t="s">
        <v>563</v>
      </c>
      <c r="C87" s="89" t="s">
        <v>60</v>
      </c>
      <c r="D87" s="89"/>
      <c r="E87" s="90">
        <v>286</v>
      </c>
      <c r="F87" s="91">
        <v>3</v>
      </c>
      <c r="G87" s="92">
        <f t="shared" si="1"/>
        <v>95.33333333333333</v>
      </c>
      <c r="H87" s="4"/>
      <c r="I87" s="4"/>
      <c r="J87" s="4"/>
      <c r="K87" s="4"/>
      <c r="L87" s="4"/>
      <c r="M87" s="4"/>
      <c r="N87" s="4"/>
      <c r="O87" s="4"/>
    </row>
    <row r="88" spans="1:15" ht="20.25">
      <c r="A88" s="99">
        <f t="shared" si="7"/>
        <v>82</v>
      </c>
      <c r="B88" s="89" t="s">
        <v>165</v>
      </c>
      <c r="C88" s="89" t="s">
        <v>42</v>
      </c>
      <c r="D88" s="89"/>
      <c r="E88" s="90">
        <v>550</v>
      </c>
      <c r="F88" s="91">
        <v>6</v>
      </c>
      <c r="G88" s="92">
        <f t="shared" si="1"/>
        <v>91.66666666666667</v>
      </c>
      <c r="H88" s="4"/>
      <c r="I88" s="4"/>
      <c r="J88" s="4"/>
      <c r="K88" s="4"/>
      <c r="L88" s="4"/>
      <c r="M88" s="4"/>
      <c r="N88" s="4"/>
      <c r="O88" s="4"/>
    </row>
    <row r="89" spans="1:15" ht="20.25">
      <c r="A89" s="99">
        <f t="shared" si="7"/>
        <v>83</v>
      </c>
      <c r="B89" s="89" t="s">
        <v>205</v>
      </c>
      <c r="C89" s="89" t="s">
        <v>60</v>
      </c>
      <c r="D89" s="89" t="s">
        <v>22</v>
      </c>
      <c r="E89" s="90">
        <v>273</v>
      </c>
      <c r="F89" s="91">
        <v>3</v>
      </c>
      <c r="G89" s="92">
        <f t="shared" si="1"/>
        <v>91</v>
      </c>
      <c r="H89" s="4"/>
      <c r="I89" s="4"/>
      <c r="J89" s="4"/>
      <c r="K89" s="4"/>
      <c r="L89" s="4"/>
      <c r="M89" s="4"/>
      <c r="N89" s="4"/>
      <c r="O89" s="4"/>
    </row>
    <row r="90" spans="1:15" ht="20.25">
      <c r="A90" s="99">
        <f t="shared" si="7"/>
        <v>84</v>
      </c>
      <c r="B90" s="89" t="s">
        <v>336</v>
      </c>
      <c r="C90" s="89" t="s">
        <v>16</v>
      </c>
      <c r="D90" s="89" t="s">
        <v>22</v>
      </c>
      <c r="E90" s="90">
        <v>1908</v>
      </c>
      <c r="F90" s="91">
        <v>23</v>
      </c>
      <c r="G90" s="92">
        <f t="shared" si="1"/>
        <v>82.95652173913044</v>
      </c>
      <c r="H90" s="4"/>
      <c r="I90" s="4"/>
      <c r="J90" s="4"/>
      <c r="K90" s="4"/>
      <c r="L90" s="4"/>
      <c r="M90" s="4"/>
      <c r="N90" s="4"/>
      <c r="O90" s="4"/>
    </row>
    <row r="91" spans="1:15" ht="20.25">
      <c r="A91" s="99">
        <f t="shared" si="7"/>
        <v>85</v>
      </c>
      <c r="B91" s="89" t="s">
        <v>633</v>
      </c>
      <c r="C91" s="89" t="s">
        <v>30</v>
      </c>
      <c r="D91" s="89" t="s">
        <v>22</v>
      </c>
      <c r="E91" s="90">
        <v>209</v>
      </c>
      <c r="F91" s="91">
        <v>3</v>
      </c>
      <c r="G91" s="92">
        <f t="shared" si="1"/>
        <v>69.66666666666667</v>
      </c>
      <c r="H91" s="4"/>
      <c r="I91" s="4"/>
      <c r="J91" s="4"/>
      <c r="K91" s="4"/>
      <c r="L91" s="4"/>
      <c r="M91" s="4"/>
      <c r="N91" s="4"/>
      <c r="O91" s="4"/>
    </row>
    <row r="92" spans="1:15" ht="20.25">
      <c r="A92" s="99">
        <f t="shared" si="7"/>
        <v>86</v>
      </c>
      <c r="B92" s="89" t="s">
        <v>247</v>
      </c>
      <c r="C92" s="89" t="s">
        <v>60</v>
      </c>
      <c r="D92" s="89"/>
      <c r="E92" s="90">
        <v>197</v>
      </c>
      <c r="F92" s="91">
        <v>3</v>
      </c>
      <c r="G92" s="92">
        <f t="shared" si="1"/>
        <v>65.66666666666667</v>
      </c>
      <c r="H92" s="4"/>
      <c r="I92" s="4"/>
      <c r="J92" s="4"/>
      <c r="K92" s="4"/>
      <c r="L92" s="4"/>
      <c r="M92" s="4"/>
      <c r="N92" s="4"/>
      <c r="O92" s="4"/>
    </row>
    <row r="93" spans="1:15" ht="20.25">
      <c r="A93" s="99">
        <f aca="true" t="shared" si="8" ref="A93:A99">A92+1</f>
        <v>87</v>
      </c>
      <c r="B93" s="89"/>
      <c r="C93" s="89"/>
      <c r="D93" s="89"/>
      <c r="E93" s="90"/>
      <c r="F93" s="91"/>
      <c r="G93" s="92"/>
      <c r="H93" s="4"/>
      <c r="I93" s="4"/>
      <c r="J93" s="4"/>
      <c r="K93" s="4"/>
      <c r="L93" s="4"/>
      <c r="M93" s="4"/>
      <c r="N93" s="4"/>
      <c r="O93" s="4"/>
    </row>
    <row r="94" spans="1:15" ht="20.25">
      <c r="A94" s="99">
        <f t="shared" si="8"/>
        <v>88</v>
      </c>
      <c r="B94" s="89"/>
      <c r="C94" s="89"/>
      <c r="D94" s="89"/>
      <c r="E94" s="90"/>
      <c r="F94" s="91"/>
      <c r="G94" s="92"/>
      <c r="H94" s="4"/>
      <c r="I94" s="4"/>
      <c r="J94" s="4"/>
      <c r="K94" s="4"/>
      <c r="L94" s="4"/>
      <c r="M94" s="4"/>
      <c r="N94" s="4"/>
      <c r="O94" s="4"/>
    </row>
    <row r="95" spans="1:15" ht="20.25">
      <c r="A95" s="99">
        <f t="shared" si="8"/>
        <v>89</v>
      </c>
      <c r="B95" s="89"/>
      <c r="C95" s="89"/>
      <c r="D95" s="89"/>
      <c r="E95" s="90"/>
      <c r="F95" s="91"/>
      <c r="G95" s="92"/>
      <c r="H95" s="4"/>
      <c r="I95" s="4"/>
      <c r="J95" s="4"/>
      <c r="K95" s="4"/>
      <c r="L95" s="4"/>
      <c r="M95" s="4"/>
      <c r="N95" s="4"/>
      <c r="O95" s="4"/>
    </row>
    <row r="96" spans="1:15" ht="20.25">
      <c r="A96" s="94">
        <f t="shared" si="8"/>
        <v>90</v>
      </c>
      <c r="B96" s="95"/>
      <c r="C96" s="95"/>
      <c r="D96" s="95"/>
      <c r="E96" s="96"/>
      <c r="F96" s="97"/>
      <c r="G96" s="98"/>
      <c r="H96" s="4"/>
      <c r="I96" s="4"/>
      <c r="J96" s="4"/>
      <c r="K96" s="4"/>
      <c r="L96" s="4"/>
      <c r="M96" s="4"/>
      <c r="N96" s="4"/>
      <c r="O96" s="4"/>
    </row>
    <row r="97" spans="1:15" ht="20.25">
      <c r="A97" s="99">
        <f t="shared" si="8"/>
        <v>91</v>
      </c>
      <c r="B97" s="89"/>
      <c r="C97" s="89"/>
      <c r="D97" s="89"/>
      <c r="E97" s="90"/>
      <c r="F97" s="91"/>
      <c r="G97" s="92"/>
      <c r="H97" s="4"/>
      <c r="I97" s="4"/>
      <c r="J97" s="4"/>
      <c r="K97" s="4"/>
      <c r="L97" s="4"/>
      <c r="M97" s="4"/>
      <c r="N97" s="4"/>
      <c r="O97" s="4"/>
    </row>
    <row r="98" spans="1:15" ht="20.25">
      <c r="A98" s="99">
        <f t="shared" si="8"/>
        <v>92</v>
      </c>
      <c r="B98" s="89"/>
      <c r="C98" s="89"/>
      <c r="D98" s="89"/>
      <c r="E98" s="90"/>
      <c r="F98" s="91"/>
      <c r="G98" s="92"/>
      <c r="H98" s="4"/>
      <c r="I98" s="4"/>
      <c r="J98" s="4"/>
      <c r="K98" s="4"/>
      <c r="L98" s="4"/>
      <c r="M98" s="4"/>
      <c r="N98" s="4"/>
      <c r="O98" s="4"/>
    </row>
    <row r="99" spans="1:15" ht="20.25">
      <c r="A99" s="99">
        <f t="shared" si="8"/>
        <v>93</v>
      </c>
      <c r="B99" s="89"/>
      <c r="C99" s="89"/>
      <c r="D99" s="89"/>
      <c r="E99" s="90"/>
      <c r="F99" s="91"/>
      <c r="G99" s="92"/>
      <c r="H99" s="4"/>
      <c r="I99" s="4"/>
      <c r="J99" s="4"/>
      <c r="K99" s="4"/>
      <c r="L99" s="4"/>
      <c r="M99" s="4"/>
      <c r="N99" s="4"/>
      <c r="O99" s="4"/>
    </row>
    <row r="100" spans="1:15" ht="20.25">
      <c r="A100" s="99">
        <f aca="true" t="shared" si="9" ref="A100:A107">A99+1</f>
        <v>94</v>
      </c>
      <c r="B100" s="89"/>
      <c r="C100" s="89"/>
      <c r="D100" s="89"/>
      <c r="E100" s="90"/>
      <c r="F100" s="91"/>
      <c r="G100" s="92"/>
      <c r="H100" s="4"/>
      <c r="I100" s="4"/>
      <c r="J100" s="4"/>
      <c r="K100" s="4"/>
      <c r="L100" s="4"/>
      <c r="M100" s="4"/>
      <c r="N100" s="4"/>
      <c r="O100" s="4"/>
    </row>
    <row r="101" spans="1:15" ht="20.25">
      <c r="A101" s="99">
        <f t="shared" si="9"/>
        <v>95</v>
      </c>
      <c r="B101" s="89"/>
      <c r="C101" s="89"/>
      <c r="D101" s="89"/>
      <c r="E101" s="90"/>
      <c r="F101" s="91"/>
      <c r="G101" s="92"/>
      <c r="H101" s="4"/>
      <c r="I101" s="4"/>
      <c r="J101" s="4"/>
      <c r="K101" s="4"/>
      <c r="L101" s="4"/>
      <c r="M101" s="4"/>
      <c r="N101" s="4"/>
      <c r="O101" s="4"/>
    </row>
    <row r="102" spans="1:15" ht="20.25">
      <c r="A102" s="99">
        <f t="shared" si="9"/>
        <v>96</v>
      </c>
      <c r="B102" s="89"/>
      <c r="C102" s="89"/>
      <c r="D102" s="105"/>
      <c r="E102" s="90"/>
      <c r="F102" s="91"/>
      <c r="G102" s="92"/>
      <c r="H102" s="4"/>
      <c r="I102" s="4"/>
      <c r="J102" s="4"/>
      <c r="K102" s="4"/>
      <c r="L102" s="4"/>
      <c r="M102" s="4"/>
      <c r="N102" s="4"/>
      <c r="O102" s="4"/>
    </row>
    <row r="103" spans="1:15" ht="20.25">
      <c r="A103" s="99">
        <f t="shared" si="9"/>
        <v>97</v>
      </c>
      <c r="B103" s="89"/>
      <c r="C103" s="89"/>
      <c r="D103" s="89"/>
      <c r="E103" s="90"/>
      <c r="F103" s="91"/>
      <c r="G103" s="92"/>
      <c r="H103" s="4"/>
      <c r="I103" s="4"/>
      <c r="J103" s="4"/>
      <c r="K103" s="4"/>
      <c r="L103" s="4"/>
      <c r="M103" s="4"/>
      <c r="N103" s="4"/>
      <c r="O103" s="4"/>
    </row>
    <row r="104" spans="1:15" ht="20.25">
      <c r="A104" s="99">
        <f t="shared" si="9"/>
        <v>98</v>
      </c>
      <c r="B104" s="89"/>
      <c r="C104" s="89"/>
      <c r="D104" s="89"/>
      <c r="E104" s="90"/>
      <c r="F104" s="91"/>
      <c r="G104" s="92"/>
      <c r="H104" s="4"/>
      <c r="I104" s="4"/>
      <c r="J104" s="4"/>
      <c r="K104" s="4"/>
      <c r="L104" s="4"/>
      <c r="M104" s="4"/>
      <c r="N104" s="4"/>
      <c r="O104" s="4"/>
    </row>
    <row r="105" spans="1:15" ht="20.25">
      <c r="A105" s="99">
        <f t="shared" si="9"/>
        <v>99</v>
      </c>
      <c r="B105" s="89"/>
      <c r="C105" s="89"/>
      <c r="D105" s="89"/>
      <c r="E105" s="90"/>
      <c r="F105" s="91"/>
      <c r="G105" s="92"/>
      <c r="H105" s="4"/>
      <c r="I105" s="4"/>
      <c r="J105" s="4"/>
      <c r="K105" s="4"/>
      <c r="L105" s="4"/>
      <c r="M105" s="4"/>
      <c r="N105" s="4"/>
      <c r="O105" s="4"/>
    </row>
    <row r="106" spans="1:15" ht="20.25">
      <c r="A106" s="94">
        <f t="shared" si="9"/>
        <v>100</v>
      </c>
      <c r="B106" s="96"/>
      <c r="C106" s="96"/>
      <c r="D106" s="96"/>
      <c r="E106" s="96"/>
      <c r="F106" s="97"/>
      <c r="G106" s="98"/>
      <c r="H106" s="4"/>
      <c r="I106" s="4"/>
      <c r="J106" s="4"/>
      <c r="K106" s="4"/>
      <c r="L106" s="4"/>
      <c r="M106" s="4"/>
      <c r="N106" s="4"/>
      <c r="O106" s="4"/>
    </row>
    <row r="107" spans="1:15" ht="20.25">
      <c r="A107" s="99">
        <f t="shared" si="9"/>
        <v>101</v>
      </c>
      <c r="B107" s="89"/>
      <c r="C107" s="89"/>
      <c r="D107" s="89"/>
      <c r="E107" s="90"/>
      <c r="F107" s="91"/>
      <c r="G107" s="92"/>
      <c r="H107" s="4"/>
      <c r="I107" s="4"/>
      <c r="J107" s="4"/>
      <c r="K107" s="4"/>
      <c r="L107" s="4"/>
      <c r="M107" s="4"/>
      <c r="N107" s="4"/>
      <c r="O107" s="4"/>
    </row>
    <row r="108" spans="1:15" ht="20.25">
      <c r="A108" s="99">
        <f aca="true" t="shared" si="10" ref="A108:A114">A107+1</f>
        <v>102</v>
      </c>
      <c r="B108" s="89"/>
      <c r="C108" s="89"/>
      <c r="D108" s="89"/>
      <c r="E108" s="90"/>
      <c r="F108" s="91"/>
      <c r="G108" s="92"/>
      <c r="H108" s="4"/>
      <c r="I108" s="4"/>
      <c r="J108" s="4"/>
      <c r="K108" s="4"/>
      <c r="L108" s="4"/>
      <c r="M108" s="4"/>
      <c r="N108" s="4"/>
      <c r="O108" s="4"/>
    </row>
    <row r="109" spans="1:15" ht="20.25">
      <c r="A109" s="99">
        <f t="shared" si="10"/>
        <v>103</v>
      </c>
      <c r="B109" s="89"/>
      <c r="C109" s="89"/>
      <c r="D109" s="89"/>
      <c r="E109" s="90"/>
      <c r="F109" s="91"/>
      <c r="G109" s="92"/>
      <c r="H109" s="4"/>
      <c r="I109" s="4"/>
      <c r="J109" s="4"/>
      <c r="K109" s="4"/>
      <c r="L109" s="4"/>
      <c r="M109" s="4"/>
      <c r="N109" s="4"/>
      <c r="O109" s="4"/>
    </row>
    <row r="110" spans="1:15" ht="20.25">
      <c r="A110" s="99">
        <f t="shared" si="10"/>
        <v>104</v>
      </c>
      <c r="B110" s="89"/>
      <c r="C110" s="89"/>
      <c r="D110" s="89"/>
      <c r="E110" s="90"/>
      <c r="F110" s="91"/>
      <c r="G110" s="92"/>
      <c r="H110" s="4"/>
      <c r="I110" s="4"/>
      <c r="J110" s="4"/>
      <c r="K110" s="4"/>
      <c r="L110" s="4"/>
      <c r="M110" s="4"/>
      <c r="N110" s="4"/>
      <c r="O110" s="4"/>
    </row>
    <row r="111" spans="1:15" ht="20.25">
      <c r="A111" s="99">
        <f t="shared" si="10"/>
        <v>105</v>
      </c>
      <c r="B111" s="89"/>
      <c r="C111" s="89"/>
      <c r="D111" s="89"/>
      <c r="E111" s="90"/>
      <c r="F111" s="91"/>
      <c r="G111" s="92"/>
      <c r="H111" s="4"/>
      <c r="I111" s="4"/>
      <c r="J111" s="4"/>
      <c r="K111" s="4"/>
      <c r="L111" s="4"/>
      <c r="M111" s="4"/>
      <c r="N111" s="4"/>
      <c r="O111" s="4"/>
    </row>
    <row r="112" spans="1:15" ht="20.25">
      <c r="A112" s="99">
        <f t="shared" si="10"/>
        <v>106</v>
      </c>
      <c r="B112" s="89"/>
      <c r="C112" s="89"/>
      <c r="D112" s="89"/>
      <c r="E112" s="90"/>
      <c r="F112" s="91"/>
      <c r="G112" s="92"/>
      <c r="H112" s="4"/>
      <c r="I112" s="4"/>
      <c r="J112" s="4"/>
      <c r="K112" s="4"/>
      <c r="L112" s="4"/>
      <c r="M112" s="4"/>
      <c r="N112" s="4"/>
      <c r="O112" s="4"/>
    </row>
    <row r="113" spans="1:15" ht="20.25">
      <c r="A113" s="99">
        <f t="shared" si="10"/>
        <v>107</v>
      </c>
      <c r="B113" s="89"/>
      <c r="C113" s="89"/>
      <c r="D113" s="89"/>
      <c r="E113" s="90"/>
      <c r="F113" s="91"/>
      <c r="G113" s="92"/>
      <c r="H113" s="4"/>
      <c r="I113" s="4"/>
      <c r="J113" s="4"/>
      <c r="K113" s="4"/>
      <c r="L113" s="4"/>
      <c r="M113" s="4"/>
      <c r="N113" s="4"/>
      <c r="O113" s="4"/>
    </row>
    <row r="114" spans="1:15" ht="20.25">
      <c r="A114" s="99">
        <f t="shared" si="10"/>
        <v>108</v>
      </c>
      <c r="B114" s="89"/>
      <c r="C114" s="89"/>
      <c r="D114" s="89"/>
      <c r="E114" s="90"/>
      <c r="F114" s="91"/>
      <c r="G114" s="92"/>
      <c r="H114" s="4"/>
      <c r="I114" s="4"/>
      <c r="J114" s="4"/>
      <c r="K114" s="4"/>
      <c r="L114" s="4"/>
      <c r="M114" s="4"/>
      <c r="N114" s="4"/>
      <c r="O114" s="4"/>
    </row>
    <row r="115" spans="1:15" ht="20.25">
      <c r="A115" s="99">
        <f>A114+1</f>
        <v>109</v>
      </c>
      <c r="B115" s="89"/>
      <c r="C115" s="89"/>
      <c r="D115" s="89"/>
      <c r="E115" s="90"/>
      <c r="F115" s="91"/>
      <c r="G115" s="92"/>
      <c r="H115" s="4"/>
      <c r="I115" s="4"/>
      <c r="J115" s="4"/>
      <c r="K115" s="4"/>
      <c r="L115" s="4"/>
      <c r="M115" s="4"/>
      <c r="N115" s="4"/>
      <c r="O115" s="4"/>
    </row>
    <row r="116" spans="1:15" ht="20.25">
      <c r="A116" s="94">
        <f>A115+1</f>
        <v>110</v>
      </c>
      <c r="B116" s="95"/>
      <c r="C116" s="95"/>
      <c r="D116" s="95"/>
      <c r="E116" s="96"/>
      <c r="F116" s="97"/>
      <c r="G116" s="98"/>
      <c r="H116" s="4"/>
      <c r="I116" s="4"/>
      <c r="J116" s="4"/>
      <c r="K116" s="4"/>
      <c r="L116" s="4"/>
      <c r="M116" s="4"/>
      <c r="N116" s="4"/>
      <c r="O116" s="4"/>
    </row>
    <row r="117" spans="1:7" ht="20.25">
      <c r="A117" s="99">
        <f>A116+1</f>
        <v>111</v>
      </c>
      <c r="B117" s="89"/>
      <c r="C117" s="89"/>
      <c r="D117" s="89"/>
      <c r="E117" s="90"/>
      <c r="F117" s="91"/>
      <c r="G117" s="92"/>
    </row>
    <row r="118" spans="1:7" ht="20.25">
      <c r="A118" s="99">
        <f>A117+1</f>
        <v>112</v>
      </c>
      <c r="B118" s="89"/>
      <c r="C118" s="89"/>
      <c r="D118" s="89"/>
      <c r="E118" s="90"/>
      <c r="F118" s="91"/>
      <c r="G118" s="92"/>
    </row>
  </sheetData>
  <mergeCells count="3">
    <mergeCell ref="A1:G1"/>
    <mergeCell ref="A3:G3"/>
    <mergeCell ref="A4:G4"/>
  </mergeCells>
  <printOptions/>
  <pageMargins left="0.57" right="0.36" top="0.57" bottom="0.49" header="0.59" footer="0.37"/>
  <pageSetup fitToHeight="2" fitToWidth="1" horizontalDpi="300" verticalDpi="3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8">
    <pageSetUpPr fitToPage="1"/>
  </sheetPr>
  <dimension ref="A1:Q98"/>
  <sheetViews>
    <sheetView workbookViewId="0" topLeftCell="A1">
      <selection activeCell="D19" sqref="D19"/>
    </sheetView>
  </sheetViews>
  <sheetFormatPr defaultColWidth="11.421875" defaultRowHeight="12.75"/>
  <cols>
    <col min="1" max="1" width="6.140625" style="0" customWidth="1"/>
    <col min="2" max="2" width="33.421875" style="0" customWidth="1"/>
    <col min="3" max="3" width="23.421875" style="0" customWidth="1"/>
    <col min="4" max="4" width="3.28125" style="0" customWidth="1"/>
    <col min="5" max="5" width="10.421875" style="0" customWidth="1"/>
    <col min="6" max="6" width="6.140625" style="0" customWidth="1"/>
    <col min="7" max="7" width="13.28125" style="0" customWidth="1"/>
    <col min="8" max="8" width="5.00390625" style="0" customWidth="1"/>
    <col min="9" max="16384" width="9.140625" style="0" customWidth="1"/>
  </cols>
  <sheetData>
    <row r="1" spans="1:17" ht="37.5">
      <c r="A1" s="210" t="s">
        <v>21</v>
      </c>
      <c r="B1" s="177"/>
      <c r="C1" s="177"/>
      <c r="D1" s="177"/>
      <c r="E1" s="177"/>
      <c r="F1" s="177"/>
      <c r="G1" s="177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customHeight="1">
      <c r="A2" s="78"/>
      <c r="B2" s="5"/>
      <c r="C2" s="5"/>
      <c r="D2" s="5"/>
      <c r="E2" s="5"/>
      <c r="F2" s="5"/>
      <c r="G2" s="5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6.25" customHeight="1">
      <c r="A3" s="211" t="s">
        <v>688</v>
      </c>
      <c r="B3" s="212"/>
      <c r="C3" s="212"/>
      <c r="D3" s="212"/>
      <c r="E3" s="212"/>
      <c r="F3" s="212"/>
      <c r="G3" s="212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28.5" customHeight="1">
      <c r="A4" s="213" t="s">
        <v>15</v>
      </c>
      <c r="B4" s="214"/>
      <c r="C4" s="214"/>
      <c r="D4" s="214"/>
      <c r="E4" s="214"/>
      <c r="F4" s="214"/>
      <c r="G4" s="21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8" customHeight="1">
      <c r="A5" s="79" t="s">
        <v>11</v>
      </c>
      <c r="B5" s="79" t="s">
        <v>12</v>
      </c>
      <c r="C5" s="79" t="s">
        <v>13</v>
      </c>
      <c r="D5" s="79"/>
      <c r="E5" s="80" t="s">
        <v>1</v>
      </c>
      <c r="F5" s="81" t="s">
        <v>14</v>
      </c>
      <c r="G5" s="81" t="s">
        <v>2</v>
      </c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8">
      <c r="A6" s="82"/>
      <c r="B6" s="82"/>
      <c r="C6" s="82"/>
      <c r="D6" s="82"/>
      <c r="E6" s="83"/>
      <c r="F6" s="84"/>
      <c r="G6" s="85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1" customHeight="1">
      <c r="A7" s="99">
        <f aca="true" t="shared" si="0" ref="A7:A38">A6+1</f>
        <v>1</v>
      </c>
      <c r="B7" s="89" t="s">
        <v>61</v>
      </c>
      <c r="C7" s="89" t="s">
        <v>110</v>
      </c>
      <c r="D7" s="89"/>
      <c r="E7" s="90">
        <v>541</v>
      </c>
      <c r="F7" s="91">
        <v>3</v>
      </c>
      <c r="G7" s="92">
        <f aca="true" t="shared" si="1" ref="G7:G76">E7/F7</f>
        <v>180.33333333333334</v>
      </c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21" customHeight="1">
      <c r="A8" s="99">
        <f t="shared" si="0"/>
        <v>2</v>
      </c>
      <c r="B8" s="89" t="s">
        <v>58</v>
      </c>
      <c r="C8" s="89" t="s">
        <v>110</v>
      </c>
      <c r="D8" s="89"/>
      <c r="E8" s="90">
        <v>1973</v>
      </c>
      <c r="F8" s="91">
        <v>12</v>
      </c>
      <c r="G8" s="92">
        <f t="shared" si="1"/>
        <v>164.41666666666666</v>
      </c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21" customHeight="1">
      <c r="A9" s="94">
        <f t="shared" si="0"/>
        <v>3</v>
      </c>
      <c r="B9" s="95" t="s">
        <v>384</v>
      </c>
      <c r="C9" s="95" t="s">
        <v>59</v>
      </c>
      <c r="D9" s="95"/>
      <c r="E9" s="96">
        <v>488</v>
      </c>
      <c r="F9" s="97">
        <v>3</v>
      </c>
      <c r="G9" s="98">
        <f t="shared" si="1"/>
        <v>162.66666666666666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21" customHeight="1">
      <c r="A10" s="99">
        <f t="shared" si="0"/>
        <v>4</v>
      </c>
      <c r="B10" s="89" t="s">
        <v>347</v>
      </c>
      <c r="C10" s="89" t="s">
        <v>110</v>
      </c>
      <c r="D10" s="89"/>
      <c r="E10" s="90">
        <v>473</v>
      </c>
      <c r="F10" s="91">
        <v>3</v>
      </c>
      <c r="G10" s="92">
        <f t="shared" si="1"/>
        <v>157.66666666666666</v>
      </c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>
      <c r="A11" s="99">
        <f t="shared" si="0"/>
        <v>5</v>
      </c>
      <c r="B11" s="89" t="s">
        <v>87</v>
      </c>
      <c r="C11" s="89" t="s">
        <v>110</v>
      </c>
      <c r="D11" s="89"/>
      <c r="E11" s="90">
        <v>1399</v>
      </c>
      <c r="F11" s="91">
        <v>9</v>
      </c>
      <c r="G11" s="92">
        <f t="shared" si="1"/>
        <v>155.44444444444446</v>
      </c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21" customHeight="1">
      <c r="A12" s="99">
        <f t="shared" si="0"/>
        <v>6</v>
      </c>
      <c r="B12" s="89" t="s">
        <v>51</v>
      </c>
      <c r="C12" s="89" t="s">
        <v>110</v>
      </c>
      <c r="D12" s="89"/>
      <c r="E12" s="90">
        <v>455</v>
      </c>
      <c r="F12" s="91">
        <v>3</v>
      </c>
      <c r="G12" s="92">
        <f t="shared" si="1"/>
        <v>151.66666666666666</v>
      </c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21" customHeight="1">
      <c r="A13" s="99">
        <f t="shared" si="0"/>
        <v>7</v>
      </c>
      <c r="B13" s="89" t="s">
        <v>46</v>
      </c>
      <c r="C13" s="89" t="s">
        <v>110</v>
      </c>
      <c r="D13" s="89"/>
      <c r="E13" s="90">
        <v>452</v>
      </c>
      <c r="F13" s="91">
        <v>3</v>
      </c>
      <c r="G13" s="92">
        <f t="shared" si="1"/>
        <v>150.66666666666666</v>
      </c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21" customHeight="1">
      <c r="A14" s="99">
        <f t="shared" si="0"/>
        <v>8</v>
      </c>
      <c r="B14" s="216" t="s">
        <v>196</v>
      </c>
      <c r="C14" s="216" t="s">
        <v>70</v>
      </c>
      <c r="D14" s="216"/>
      <c r="E14" s="217">
        <v>8064</v>
      </c>
      <c r="F14" s="218">
        <v>54</v>
      </c>
      <c r="G14" s="219">
        <f t="shared" si="1"/>
        <v>149.33333333333334</v>
      </c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21" customHeight="1">
      <c r="A15" s="99">
        <f t="shared" si="0"/>
        <v>9</v>
      </c>
      <c r="B15" s="89" t="s">
        <v>156</v>
      </c>
      <c r="C15" s="89" t="s">
        <v>69</v>
      </c>
      <c r="D15" s="89"/>
      <c r="E15" s="90">
        <v>6091</v>
      </c>
      <c r="F15" s="91">
        <v>41</v>
      </c>
      <c r="G15" s="92">
        <f t="shared" si="1"/>
        <v>148.5609756097561</v>
      </c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21" customHeight="1">
      <c r="A16" s="94">
        <f t="shared" si="0"/>
        <v>10</v>
      </c>
      <c r="B16" s="95" t="s">
        <v>274</v>
      </c>
      <c r="C16" s="95" t="s">
        <v>148</v>
      </c>
      <c r="D16" s="95"/>
      <c r="E16" s="96">
        <v>5182</v>
      </c>
      <c r="F16" s="97">
        <v>36</v>
      </c>
      <c r="G16" s="98">
        <f t="shared" si="1"/>
        <v>143.94444444444446</v>
      </c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21" customHeight="1">
      <c r="A17" s="99">
        <f t="shared" si="0"/>
        <v>11</v>
      </c>
      <c r="B17" s="89" t="s">
        <v>195</v>
      </c>
      <c r="C17" s="89" t="s">
        <v>70</v>
      </c>
      <c r="D17" s="89"/>
      <c r="E17" s="90">
        <v>7646</v>
      </c>
      <c r="F17" s="91">
        <v>54</v>
      </c>
      <c r="G17" s="92">
        <f t="shared" si="1"/>
        <v>141.59259259259258</v>
      </c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1" customHeight="1">
      <c r="A18" s="99">
        <f t="shared" si="0"/>
        <v>12</v>
      </c>
      <c r="B18" s="89" t="s">
        <v>431</v>
      </c>
      <c r="C18" s="89" t="s">
        <v>41</v>
      </c>
      <c r="D18" s="105" t="s">
        <v>22</v>
      </c>
      <c r="E18" s="90">
        <v>553</v>
      </c>
      <c r="F18" s="91">
        <v>4</v>
      </c>
      <c r="G18" s="92">
        <f t="shared" si="1"/>
        <v>138.25</v>
      </c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21" customHeight="1">
      <c r="A19" s="99">
        <f t="shared" si="0"/>
        <v>13</v>
      </c>
      <c r="B19" s="89" t="s">
        <v>79</v>
      </c>
      <c r="C19" s="89" t="s">
        <v>69</v>
      </c>
      <c r="D19" s="89"/>
      <c r="E19" s="90">
        <v>5772</v>
      </c>
      <c r="F19" s="91">
        <v>42</v>
      </c>
      <c r="G19" s="92">
        <f t="shared" si="1"/>
        <v>137.42857142857142</v>
      </c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1" customHeight="1">
      <c r="A20" s="99">
        <f t="shared" si="0"/>
        <v>14</v>
      </c>
      <c r="B20" s="89" t="s">
        <v>541</v>
      </c>
      <c r="C20" s="89" t="s">
        <v>148</v>
      </c>
      <c r="D20" s="89"/>
      <c r="E20" s="90">
        <v>549</v>
      </c>
      <c r="F20" s="91">
        <v>4</v>
      </c>
      <c r="G20" s="92">
        <f t="shared" si="1"/>
        <v>137.25</v>
      </c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1" customHeight="1">
      <c r="A21" s="99">
        <f t="shared" si="0"/>
        <v>15</v>
      </c>
      <c r="B21" s="89" t="s">
        <v>491</v>
      </c>
      <c r="C21" s="89" t="s">
        <v>110</v>
      </c>
      <c r="D21" s="105"/>
      <c r="E21" s="90">
        <v>408</v>
      </c>
      <c r="F21" s="91">
        <v>3</v>
      </c>
      <c r="G21" s="92">
        <f t="shared" si="1"/>
        <v>136</v>
      </c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1" customHeight="1">
      <c r="A22" s="99">
        <f t="shared" si="0"/>
        <v>16</v>
      </c>
      <c r="B22" s="89" t="s">
        <v>188</v>
      </c>
      <c r="C22" s="89" t="s">
        <v>108</v>
      </c>
      <c r="D22" s="89"/>
      <c r="E22" s="90">
        <v>4976</v>
      </c>
      <c r="F22" s="91">
        <v>37</v>
      </c>
      <c r="G22" s="92">
        <f t="shared" si="1"/>
        <v>134.48648648648648</v>
      </c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1" customHeight="1">
      <c r="A23" s="99">
        <f t="shared" si="0"/>
        <v>17</v>
      </c>
      <c r="B23" s="89" t="s">
        <v>194</v>
      </c>
      <c r="C23" s="89" t="s">
        <v>148</v>
      </c>
      <c r="D23" s="89"/>
      <c r="E23" s="90">
        <v>4297</v>
      </c>
      <c r="F23" s="91">
        <v>32</v>
      </c>
      <c r="G23" s="92">
        <f t="shared" si="1"/>
        <v>134.28125</v>
      </c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0.25">
      <c r="A24" s="99">
        <f t="shared" si="0"/>
        <v>18</v>
      </c>
      <c r="B24" s="89" t="s">
        <v>232</v>
      </c>
      <c r="C24" s="89" t="s">
        <v>69</v>
      </c>
      <c r="D24" s="105"/>
      <c r="E24" s="90">
        <v>3439</v>
      </c>
      <c r="F24" s="91">
        <v>26</v>
      </c>
      <c r="G24" s="92">
        <f t="shared" si="1"/>
        <v>132.26923076923077</v>
      </c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0.25">
      <c r="A25" s="99">
        <f t="shared" si="0"/>
        <v>19</v>
      </c>
      <c r="B25" s="89" t="s">
        <v>191</v>
      </c>
      <c r="C25" s="89" t="s">
        <v>111</v>
      </c>
      <c r="D25" s="89"/>
      <c r="E25" s="90">
        <v>7105</v>
      </c>
      <c r="F25" s="91">
        <v>54</v>
      </c>
      <c r="G25" s="92">
        <f t="shared" si="1"/>
        <v>131.57407407407408</v>
      </c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0.25">
      <c r="A26" s="94">
        <f t="shared" si="0"/>
        <v>20</v>
      </c>
      <c r="B26" s="95" t="s">
        <v>231</v>
      </c>
      <c r="C26" s="95" t="s">
        <v>110</v>
      </c>
      <c r="D26" s="95" t="s">
        <v>22</v>
      </c>
      <c r="E26" s="96">
        <v>1672</v>
      </c>
      <c r="F26" s="97">
        <v>13</v>
      </c>
      <c r="G26" s="98">
        <f t="shared" si="1"/>
        <v>128.6153846153846</v>
      </c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0.25">
      <c r="A27" s="99">
        <f t="shared" si="0"/>
        <v>21</v>
      </c>
      <c r="B27" s="89" t="s">
        <v>190</v>
      </c>
      <c r="C27" s="89" t="s">
        <v>111</v>
      </c>
      <c r="D27" s="89"/>
      <c r="E27" s="90">
        <v>5004</v>
      </c>
      <c r="F27" s="91">
        <v>39</v>
      </c>
      <c r="G27" s="92">
        <f t="shared" si="1"/>
        <v>128.30769230769232</v>
      </c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20.25">
      <c r="A28" s="99">
        <f t="shared" si="0"/>
        <v>22</v>
      </c>
      <c r="B28" s="89" t="s">
        <v>284</v>
      </c>
      <c r="C28" s="89" t="s">
        <v>109</v>
      </c>
      <c r="D28" s="89"/>
      <c r="E28" s="90">
        <v>2421</v>
      </c>
      <c r="F28" s="91">
        <v>19</v>
      </c>
      <c r="G28" s="92">
        <f t="shared" si="1"/>
        <v>127.42105263157895</v>
      </c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20.25">
      <c r="A29" s="99">
        <f t="shared" si="0"/>
        <v>23</v>
      </c>
      <c r="B29" s="216" t="s">
        <v>334</v>
      </c>
      <c r="C29" s="216" t="s">
        <v>108</v>
      </c>
      <c r="D29" s="220" t="s">
        <v>22</v>
      </c>
      <c r="E29" s="217">
        <v>4835</v>
      </c>
      <c r="F29" s="218">
        <v>38</v>
      </c>
      <c r="G29" s="219">
        <f t="shared" si="1"/>
        <v>127.23684210526316</v>
      </c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20.25">
      <c r="A30" s="99">
        <f t="shared" si="0"/>
        <v>24</v>
      </c>
      <c r="B30" s="89" t="s">
        <v>152</v>
      </c>
      <c r="C30" s="89" t="s">
        <v>110</v>
      </c>
      <c r="D30" s="106"/>
      <c r="E30" s="90">
        <v>3303</v>
      </c>
      <c r="F30" s="91">
        <v>26</v>
      </c>
      <c r="G30" s="92">
        <f t="shared" si="1"/>
        <v>127.03846153846153</v>
      </c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20.25">
      <c r="A31" s="99">
        <f t="shared" si="0"/>
        <v>25</v>
      </c>
      <c r="B31" s="89" t="s">
        <v>710</v>
      </c>
      <c r="C31" s="89" t="s">
        <v>148</v>
      </c>
      <c r="D31" s="89"/>
      <c r="E31" s="90">
        <v>381</v>
      </c>
      <c r="F31" s="91">
        <v>3</v>
      </c>
      <c r="G31" s="92">
        <f t="shared" si="1"/>
        <v>127</v>
      </c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20.25">
      <c r="A32" s="99">
        <f t="shared" si="0"/>
        <v>26</v>
      </c>
      <c r="B32" s="89" t="s">
        <v>97</v>
      </c>
      <c r="C32" s="89" t="s">
        <v>69</v>
      </c>
      <c r="D32" s="89"/>
      <c r="E32" s="90">
        <v>5070</v>
      </c>
      <c r="F32" s="91">
        <v>40</v>
      </c>
      <c r="G32" s="92">
        <f t="shared" si="1"/>
        <v>126.75</v>
      </c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0.25">
      <c r="A33" s="99">
        <f t="shared" si="0"/>
        <v>27</v>
      </c>
      <c r="B33" s="89" t="s">
        <v>193</v>
      </c>
      <c r="C33" s="89" t="s">
        <v>148</v>
      </c>
      <c r="D33" s="89"/>
      <c r="E33" s="90">
        <v>3521</v>
      </c>
      <c r="F33" s="91">
        <v>28</v>
      </c>
      <c r="G33" s="92">
        <f t="shared" si="1"/>
        <v>125.75</v>
      </c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20.25">
      <c r="A34" s="99">
        <f t="shared" si="0"/>
        <v>28</v>
      </c>
      <c r="B34" s="89" t="s">
        <v>186</v>
      </c>
      <c r="C34" s="89" t="s">
        <v>108</v>
      </c>
      <c r="D34" s="89"/>
      <c r="E34" s="90">
        <v>6392</v>
      </c>
      <c r="F34" s="91">
        <v>51</v>
      </c>
      <c r="G34" s="92">
        <f t="shared" si="1"/>
        <v>125.33333333333333</v>
      </c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20.25">
      <c r="A35" s="99">
        <f t="shared" si="0"/>
        <v>29</v>
      </c>
      <c r="B35" s="89" t="s">
        <v>385</v>
      </c>
      <c r="C35" s="89" t="s">
        <v>70</v>
      </c>
      <c r="D35" s="89"/>
      <c r="E35" s="90">
        <v>750</v>
      </c>
      <c r="F35" s="91">
        <v>6</v>
      </c>
      <c r="G35" s="92">
        <f t="shared" si="1"/>
        <v>125</v>
      </c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20.25">
      <c r="A36" s="94">
        <f t="shared" si="0"/>
        <v>30</v>
      </c>
      <c r="B36" s="95" t="s">
        <v>154</v>
      </c>
      <c r="C36" s="95" t="s">
        <v>59</v>
      </c>
      <c r="D36" s="95"/>
      <c r="E36" s="96">
        <v>6725</v>
      </c>
      <c r="F36" s="97">
        <v>54</v>
      </c>
      <c r="G36" s="98">
        <f t="shared" si="1"/>
        <v>124.53703703703704</v>
      </c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20.25">
      <c r="A37" s="99">
        <f t="shared" si="0"/>
        <v>31</v>
      </c>
      <c r="B37" s="89" t="s">
        <v>92</v>
      </c>
      <c r="C37" s="89" t="s">
        <v>41</v>
      </c>
      <c r="D37" s="89"/>
      <c r="E37" s="90">
        <v>2612</v>
      </c>
      <c r="F37" s="91">
        <v>21</v>
      </c>
      <c r="G37" s="92">
        <f t="shared" si="1"/>
        <v>124.38095238095238</v>
      </c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20.25">
      <c r="A38" s="99">
        <f t="shared" si="0"/>
        <v>32</v>
      </c>
      <c r="B38" s="89" t="s">
        <v>649</v>
      </c>
      <c r="C38" s="89" t="s">
        <v>148</v>
      </c>
      <c r="D38" s="89"/>
      <c r="E38" s="90">
        <v>371</v>
      </c>
      <c r="F38" s="91">
        <v>3</v>
      </c>
      <c r="G38" s="92">
        <f t="shared" si="1"/>
        <v>123.66666666666667</v>
      </c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20.25">
      <c r="A39" s="99">
        <f aca="true" t="shared" si="2" ref="A39:A56">A38+1</f>
        <v>33</v>
      </c>
      <c r="B39" s="89" t="s">
        <v>189</v>
      </c>
      <c r="C39" s="89" t="s">
        <v>111</v>
      </c>
      <c r="D39" s="89"/>
      <c r="E39" s="90">
        <v>4425</v>
      </c>
      <c r="F39" s="91">
        <v>36</v>
      </c>
      <c r="G39" s="92">
        <f t="shared" si="1"/>
        <v>122.91666666666667</v>
      </c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20.25">
      <c r="A40" s="99">
        <f t="shared" si="2"/>
        <v>34</v>
      </c>
      <c r="B40" s="89" t="s">
        <v>192</v>
      </c>
      <c r="C40" s="89" t="s">
        <v>148</v>
      </c>
      <c r="D40" s="105"/>
      <c r="E40" s="90">
        <v>5526</v>
      </c>
      <c r="F40" s="91">
        <v>45</v>
      </c>
      <c r="G40" s="92">
        <f t="shared" si="1"/>
        <v>122.8</v>
      </c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20.25">
      <c r="A41" s="99">
        <f t="shared" si="2"/>
        <v>35</v>
      </c>
      <c r="B41" s="89" t="s">
        <v>235</v>
      </c>
      <c r="C41" s="89" t="s">
        <v>108</v>
      </c>
      <c r="D41" s="89"/>
      <c r="E41" s="90">
        <v>1594</v>
      </c>
      <c r="F41" s="91">
        <v>13</v>
      </c>
      <c r="G41" s="92">
        <f t="shared" si="1"/>
        <v>122.61538461538461</v>
      </c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20.25">
      <c r="A42" s="99">
        <f t="shared" si="2"/>
        <v>36</v>
      </c>
      <c r="B42" s="89" t="s">
        <v>273</v>
      </c>
      <c r="C42" s="89" t="s">
        <v>148</v>
      </c>
      <c r="D42" s="89"/>
      <c r="E42" s="90">
        <v>1346</v>
      </c>
      <c r="F42" s="91">
        <v>11</v>
      </c>
      <c r="G42" s="92">
        <f t="shared" si="1"/>
        <v>122.36363636363636</v>
      </c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20.25">
      <c r="A43" s="99">
        <f t="shared" si="2"/>
        <v>37</v>
      </c>
      <c r="B43" s="89" t="s">
        <v>239</v>
      </c>
      <c r="C43" s="89" t="s">
        <v>111</v>
      </c>
      <c r="D43" s="105"/>
      <c r="E43" s="90">
        <v>2431</v>
      </c>
      <c r="F43" s="91">
        <v>20</v>
      </c>
      <c r="G43" s="92">
        <f t="shared" si="1"/>
        <v>121.55</v>
      </c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20.25">
      <c r="A44" s="99">
        <f t="shared" si="2"/>
        <v>38</v>
      </c>
      <c r="B44" s="89" t="s">
        <v>318</v>
      </c>
      <c r="C44" s="89" t="s">
        <v>110</v>
      </c>
      <c r="D44" s="105"/>
      <c r="E44" s="90">
        <v>3372</v>
      </c>
      <c r="F44" s="91">
        <v>28</v>
      </c>
      <c r="G44" s="92">
        <f t="shared" si="1"/>
        <v>120.42857142857143</v>
      </c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20.25">
      <c r="A45" s="99">
        <f t="shared" si="2"/>
        <v>39</v>
      </c>
      <c r="B45" s="89" t="s">
        <v>155</v>
      </c>
      <c r="C45" s="89" t="s">
        <v>59</v>
      </c>
      <c r="D45" s="105"/>
      <c r="E45" s="90">
        <v>722</v>
      </c>
      <c r="F45" s="91">
        <v>6</v>
      </c>
      <c r="G45" s="92">
        <f t="shared" si="1"/>
        <v>120.33333333333333</v>
      </c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20.25">
      <c r="A46" s="94">
        <f t="shared" si="2"/>
        <v>40</v>
      </c>
      <c r="B46" s="95" t="s">
        <v>560</v>
      </c>
      <c r="C46" s="95" t="s">
        <v>110</v>
      </c>
      <c r="D46" s="95"/>
      <c r="E46" s="96">
        <v>2103</v>
      </c>
      <c r="F46" s="97">
        <v>18</v>
      </c>
      <c r="G46" s="98">
        <f t="shared" si="1"/>
        <v>116.83333333333333</v>
      </c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20.25">
      <c r="A47" s="99">
        <f t="shared" si="2"/>
        <v>41</v>
      </c>
      <c r="B47" s="89" t="s">
        <v>333</v>
      </c>
      <c r="C47" s="89" t="s">
        <v>41</v>
      </c>
      <c r="D47" s="105" t="s">
        <v>22</v>
      </c>
      <c r="E47" s="90">
        <v>4881</v>
      </c>
      <c r="F47" s="91">
        <v>42</v>
      </c>
      <c r="G47" s="92">
        <f t="shared" si="1"/>
        <v>116.21428571428571</v>
      </c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20.25">
      <c r="A48" s="99">
        <f t="shared" si="2"/>
        <v>42</v>
      </c>
      <c r="B48" s="89" t="s">
        <v>230</v>
      </c>
      <c r="C48" s="89" t="s">
        <v>110</v>
      </c>
      <c r="D48" s="89"/>
      <c r="E48" s="90">
        <v>347</v>
      </c>
      <c r="F48" s="91">
        <v>3</v>
      </c>
      <c r="G48" s="92">
        <f t="shared" si="1"/>
        <v>115.66666666666667</v>
      </c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20.25">
      <c r="A49" s="99">
        <f t="shared" si="2"/>
        <v>43</v>
      </c>
      <c r="B49" s="89" t="s">
        <v>241</v>
      </c>
      <c r="C49" s="89" t="s">
        <v>41</v>
      </c>
      <c r="D49" s="89" t="s">
        <v>22</v>
      </c>
      <c r="E49" s="90">
        <v>6130</v>
      </c>
      <c r="F49" s="91">
        <v>53</v>
      </c>
      <c r="G49" s="92">
        <f t="shared" si="1"/>
        <v>115.66037735849056</v>
      </c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20.25">
      <c r="A50" s="99">
        <f t="shared" si="2"/>
        <v>44</v>
      </c>
      <c r="B50" s="89" t="s">
        <v>606</v>
      </c>
      <c r="C50" s="89" t="s">
        <v>41</v>
      </c>
      <c r="D50" s="89"/>
      <c r="E50" s="90">
        <v>1039</v>
      </c>
      <c r="F50" s="91">
        <v>9</v>
      </c>
      <c r="G50" s="92">
        <f t="shared" si="1"/>
        <v>115.44444444444444</v>
      </c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20.25">
      <c r="A51" s="99">
        <f t="shared" si="2"/>
        <v>45</v>
      </c>
      <c r="B51" s="89" t="s">
        <v>240</v>
      </c>
      <c r="C51" s="89" t="s">
        <v>41</v>
      </c>
      <c r="D51" s="89" t="s">
        <v>22</v>
      </c>
      <c r="E51" s="90">
        <v>3444</v>
      </c>
      <c r="F51" s="91">
        <v>30</v>
      </c>
      <c r="G51" s="92">
        <f t="shared" si="1"/>
        <v>114.8</v>
      </c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20.25">
      <c r="A52" s="99">
        <f t="shared" si="2"/>
        <v>46</v>
      </c>
      <c r="B52" s="89" t="s">
        <v>238</v>
      </c>
      <c r="C52" s="89" t="s">
        <v>109</v>
      </c>
      <c r="D52" s="89"/>
      <c r="E52" s="90">
        <v>2290</v>
      </c>
      <c r="F52" s="91">
        <v>20</v>
      </c>
      <c r="G52" s="92">
        <f t="shared" si="1"/>
        <v>114.5</v>
      </c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20.25">
      <c r="A53" s="99">
        <f t="shared" si="2"/>
        <v>47</v>
      </c>
      <c r="B53" s="89" t="s">
        <v>470</v>
      </c>
      <c r="C53" s="89" t="s">
        <v>110</v>
      </c>
      <c r="D53" s="89"/>
      <c r="E53" s="90">
        <v>1254</v>
      </c>
      <c r="F53" s="91">
        <v>11</v>
      </c>
      <c r="G53" s="92">
        <f t="shared" si="1"/>
        <v>114</v>
      </c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20.25">
      <c r="A54" s="99">
        <f t="shared" si="2"/>
        <v>48</v>
      </c>
      <c r="B54" s="89" t="s">
        <v>160</v>
      </c>
      <c r="C54" s="89" t="s">
        <v>112</v>
      </c>
      <c r="D54" s="105" t="s">
        <v>22</v>
      </c>
      <c r="E54" s="90">
        <v>2273</v>
      </c>
      <c r="F54" s="91">
        <v>20</v>
      </c>
      <c r="G54" s="92">
        <f t="shared" si="1"/>
        <v>113.65</v>
      </c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20.25">
      <c r="A55" s="99">
        <f t="shared" si="2"/>
        <v>49</v>
      </c>
      <c r="B55" s="89" t="s">
        <v>197</v>
      </c>
      <c r="C55" s="89" t="s">
        <v>70</v>
      </c>
      <c r="D55" s="89" t="s">
        <v>22</v>
      </c>
      <c r="E55" s="90">
        <v>5441</v>
      </c>
      <c r="F55" s="91">
        <v>48</v>
      </c>
      <c r="G55" s="92">
        <f t="shared" si="1"/>
        <v>113.35416666666667</v>
      </c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20.25">
      <c r="A56" s="94">
        <f t="shared" si="2"/>
        <v>50</v>
      </c>
      <c r="B56" s="95" t="s">
        <v>153</v>
      </c>
      <c r="C56" s="95" t="s">
        <v>59</v>
      </c>
      <c r="D56" s="95"/>
      <c r="E56" s="96">
        <v>677</v>
      </c>
      <c r="F56" s="97">
        <v>6</v>
      </c>
      <c r="G56" s="98">
        <f t="shared" si="1"/>
        <v>112.83333333333333</v>
      </c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20.25">
      <c r="A57" s="99">
        <f aca="true" t="shared" si="3" ref="A57:A64">A56+1</f>
        <v>51</v>
      </c>
      <c r="B57" s="89" t="s">
        <v>319</v>
      </c>
      <c r="C57" s="89" t="s">
        <v>110</v>
      </c>
      <c r="D57" s="105"/>
      <c r="E57" s="90">
        <v>2999</v>
      </c>
      <c r="F57" s="91">
        <v>27</v>
      </c>
      <c r="G57" s="92">
        <f t="shared" si="1"/>
        <v>111.07407407407408</v>
      </c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0.25">
      <c r="A58" s="99">
        <f t="shared" si="3"/>
        <v>52</v>
      </c>
      <c r="B58" s="89" t="s">
        <v>237</v>
      </c>
      <c r="C58" s="89" t="s">
        <v>59</v>
      </c>
      <c r="D58" s="89"/>
      <c r="E58" s="90">
        <v>4961</v>
      </c>
      <c r="F58" s="91">
        <v>45</v>
      </c>
      <c r="G58" s="92">
        <f t="shared" si="1"/>
        <v>110.24444444444444</v>
      </c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20.25">
      <c r="A59" s="99">
        <f t="shared" si="3"/>
        <v>53</v>
      </c>
      <c r="B59" s="89" t="s">
        <v>236</v>
      </c>
      <c r="C59" s="89" t="s">
        <v>59</v>
      </c>
      <c r="D59" s="89" t="s">
        <v>22</v>
      </c>
      <c r="E59" s="90">
        <v>5183</v>
      </c>
      <c r="F59" s="91">
        <v>48</v>
      </c>
      <c r="G59" s="92">
        <f t="shared" si="1"/>
        <v>107.97916666666667</v>
      </c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20.25">
      <c r="A60" s="99">
        <f t="shared" si="3"/>
        <v>54</v>
      </c>
      <c r="B60" s="89" t="s">
        <v>233</v>
      </c>
      <c r="C60" s="89" t="s">
        <v>69</v>
      </c>
      <c r="D60" s="89"/>
      <c r="E60" s="90">
        <v>1387</v>
      </c>
      <c r="F60" s="91">
        <v>13</v>
      </c>
      <c r="G60" s="92">
        <f t="shared" si="1"/>
        <v>106.6923076923077</v>
      </c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20.25">
      <c r="A61" s="99">
        <f t="shared" si="3"/>
        <v>55</v>
      </c>
      <c r="B61" s="89" t="s">
        <v>348</v>
      </c>
      <c r="C61" s="89" t="s">
        <v>109</v>
      </c>
      <c r="D61" s="105" t="s">
        <v>22</v>
      </c>
      <c r="E61" s="90">
        <v>1879</v>
      </c>
      <c r="F61" s="91">
        <v>18</v>
      </c>
      <c r="G61" s="92">
        <f t="shared" si="1"/>
        <v>104.38888888888889</v>
      </c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20.25">
      <c r="A62" s="99">
        <f t="shared" si="3"/>
        <v>56</v>
      </c>
      <c r="B62" s="89" t="s">
        <v>160</v>
      </c>
      <c r="C62" s="89" t="s">
        <v>109</v>
      </c>
      <c r="D62" s="89" t="s">
        <v>22</v>
      </c>
      <c r="E62" s="90">
        <v>1446</v>
      </c>
      <c r="F62" s="91">
        <v>14</v>
      </c>
      <c r="G62" s="92">
        <f t="shared" si="1"/>
        <v>103.28571428571429</v>
      </c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20.25">
      <c r="A63" s="99">
        <f t="shared" si="3"/>
        <v>57</v>
      </c>
      <c r="B63" s="89" t="s">
        <v>161</v>
      </c>
      <c r="C63" s="89" t="s">
        <v>112</v>
      </c>
      <c r="D63" s="89" t="s">
        <v>22</v>
      </c>
      <c r="E63" s="90">
        <v>3678</v>
      </c>
      <c r="F63" s="91">
        <v>36</v>
      </c>
      <c r="G63" s="92">
        <f t="shared" si="1"/>
        <v>102.16666666666667</v>
      </c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20.25">
      <c r="A64" s="99">
        <f t="shared" si="3"/>
        <v>58</v>
      </c>
      <c r="B64" s="89" t="s">
        <v>234</v>
      </c>
      <c r="C64" s="89" t="s">
        <v>112</v>
      </c>
      <c r="D64" s="105" t="s">
        <v>22</v>
      </c>
      <c r="E64" s="90">
        <v>2922</v>
      </c>
      <c r="F64" s="91">
        <v>29</v>
      </c>
      <c r="G64" s="92">
        <f t="shared" si="1"/>
        <v>100.75862068965517</v>
      </c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20.25">
      <c r="A65" s="99">
        <f aca="true" t="shared" si="4" ref="A65:A70">A64+1</f>
        <v>59</v>
      </c>
      <c r="B65" s="89" t="s">
        <v>490</v>
      </c>
      <c r="C65" s="89" t="s">
        <v>108</v>
      </c>
      <c r="D65" s="89"/>
      <c r="E65" s="90">
        <v>302</v>
      </c>
      <c r="F65" s="91">
        <v>3</v>
      </c>
      <c r="G65" s="92">
        <f t="shared" si="1"/>
        <v>100.66666666666667</v>
      </c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20.25">
      <c r="A66" s="94">
        <f t="shared" si="4"/>
        <v>60</v>
      </c>
      <c r="B66" s="95" t="s">
        <v>320</v>
      </c>
      <c r="C66" s="95" t="s">
        <v>112</v>
      </c>
      <c r="D66" s="95" t="s">
        <v>22</v>
      </c>
      <c r="E66" s="96">
        <v>1347</v>
      </c>
      <c r="F66" s="97">
        <v>14</v>
      </c>
      <c r="G66" s="98">
        <f t="shared" si="1"/>
        <v>96.21428571428571</v>
      </c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20.25">
      <c r="A67" s="99">
        <f t="shared" si="4"/>
        <v>61</v>
      </c>
      <c r="B67" s="89" t="s">
        <v>157</v>
      </c>
      <c r="C67" s="89" t="s">
        <v>109</v>
      </c>
      <c r="D67" s="105"/>
      <c r="E67" s="90">
        <v>2090</v>
      </c>
      <c r="F67" s="91">
        <v>22</v>
      </c>
      <c r="G67" s="92">
        <f t="shared" si="1"/>
        <v>95</v>
      </c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20.25">
      <c r="A68" s="99">
        <f t="shared" si="4"/>
        <v>62</v>
      </c>
      <c r="B68" s="89" t="s">
        <v>505</v>
      </c>
      <c r="C68" s="89" t="s">
        <v>111</v>
      </c>
      <c r="D68" s="106"/>
      <c r="E68" s="90">
        <v>277</v>
      </c>
      <c r="F68" s="91">
        <v>3</v>
      </c>
      <c r="G68" s="92">
        <f t="shared" si="1"/>
        <v>92.33333333333333</v>
      </c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20.25">
      <c r="A69" s="99">
        <f t="shared" si="4"/>
        <v>63</v>
      </c>
      <c r="B69" s="89" t="s">
        <v>187</v>
      </c>
      <c r="C69" s="89" t="s">
        <v>108</v>
      </c>
      <c r="D69" s="89"/>
      <c r="E69" s="90">
        <v>2160</v>
      </c>
      <c r="F69" s="91">
        <v>24</v>
      </c>
      <c r="G69" s="92">
        <f t="shared" si="1"/>
        <v>90</v>
      </c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20.25">
      <c r="A70" s="99">
        <f t="shared" si="4"/>
        <v>64</v>
      </c>
      <c r="B70" s="89" t="s">
        <v>162</v>
      </c>
      <c r="C70" s="89" t="s">
        <v>112</v>
      </c>
      <c r="D70" s="89" t="s">
        <v>22</v>
      </c>
      <c r="E70" s="90">
        <v>2352</v>
      </c>
      <c r="F70" s="91">
        <v>27</v>
      </c>
      <c r="G70" s="92">
        <f t="shared" si="1"/>
        <v>87.11111111111111</v>
      </c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0.25">
      <c r="A71" s="99">
        <f aca="true" t="shared" si="5" ref="A71:A76">A70+1</f>
        <v>65</v>
      </c>
      <c r="B71" s="89" t="s">
        <v>561</v>
      </c>
      <c r="C71" s="89" t="s">
        <v>111</v>
      </c>
      <c r="D71" s="89"/>
      <c r="E71" s="90">
        <v>522</v>
      </c>
      <c r="F71" s="91">
        <v>6</v>
      </c>
      <c r="G71" s="92">
        <f t="shared" si="1"/>
        <v>87</v>
      </c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20.25">
      <c r="A72" s="99">
        <f t="shared" si="5"/>
        <v>66</v>
      </c>
      <c r="B72" s="89" t="s">
        <v>158</v>
      </c>
      <c r="C72" s="89" t="s">
        <v>109</v>
      </c>
      <c r="D72" s="105" t="s">
        <v>22</v>
      </c>
      <c r="E72" s="90">
        <v>3495</v>
      </c>
      <c r="F72" s="91">
        <v>41</v>
      </c>
      <c r="G72" s="92">
        <f t="shared" si="1"/>
        <v>85.2439024390244</v>
      </c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20.25">
      <c r="A73" s="99">
        <f t="shared" si="5"/>
        <v>67</v>
      </c>
      <c r="B73" s="89" t="s">
        <v>372</v>
      </c>
      <c r="C73" s="89" t="s">
        <v>112</v>
      </c>
      <c r="D73" s="89"/>
      <c r="E73" s="90">
        <v>950</v>
      </c>
      <c r="F73" s="91">
        <v>12</v>
      </c>
      <c r="G73" s="92">
        <f t="shared" si="1"/>
        <v>79.16666666666667</v>
      </c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20.25">
      <c r="A74" s="99">
        <f t="shared" si="5"/>
        <v>68</v>
      </c>
      <c r="B74" s="89" t="s">
        <v>163</v>
      </c>
      <c r="C74" s="89" t="s">
        <v>112</v>
      </c>
      <c r="D74" s="89" t="s">
        <v>22</v>
      </c>
      <c r="E74" s="90">
        <v>2112</v>
      </c>
      <c r="F74" s="91">
        <v>27</v>
      </c>
      <c r="G74" s="92">
        <f t="shared" si="1"/>
        <v>78.22222222222223</v>
      </c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20.25">
      <c r="A75" s="99">
        <f t="shared" si="5"/>
        <v>69</v>
      </c>
      <c r="B75" s="89" t="s">
        <v>430</v>
      </c>
      <c r="C75" s="89" t="s">
        <v>41</v>
      </c>
      <c r="D75" s="89"/>
      <c r="E75" s="90">
        <v>232</v>
      </c>
      <c r="F75" s="91">
        <v>3</v>
      </c>
      <c r="G75" s="92">
        <f t="shared" si="1"/>
        <v>77.33333333333333</v>
      </c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20.25">
      <c r="A76" s="94">
        <f t="shared" si="5"/>
        <v>70</v>
      </c>
      <c r="B76" s="95" t="s">
        <v>159</v>
      </c>
      <c r="C76" s="95" t="s">
        <v>109</v>
      </c>
      <c r="D76" s="95" t="s">
        <v>22</v>
      </c>
      <c r="E76" s="96">
        <v>1779</v>
      </c>
      <c r="F76" s="97">
        <v>25</v>
      </c>
      <c r="G76" s="98">
        <f t="shared" si="1"/>
        <v>71.16</v>
      </c>
      <c r="H76" s="4"/>
      <c r="I76" s="4"/>
      <c r="J76" s="4"/>
      <c r="K76" s="4"/>
      <c r="L76" s="4"/>
      <c r="M76" s="4"/>
      <c r="N76" s="4"/>
      <c r="O76" s="4"/>
      <c r="P76" s="4"/>
      <c r="Q76" s="4"/>
    </row>
    <row r="77" spans="1:17" ht="20.25">
      <c r="A77" s="99">
        <f aca="true" t="shared" si="6" ref="A77:A82">A76+1</f>
        <v>71</v>
      </c>
      <c r="B77" s="89"/>
      <c r="C77" s="89"/>
      <c r="D77" s="89"/>
      <c r="E77" s="90"/>
      <c r="F77" s="91"/>
      <c r="G77" s="92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7" ht="20.25">
      <c r="A78" s="99">
        <f t="shared" si="6"/>
        <v>72</v>
      </c>
      <c r="B78" s="89"/>
      <c r="C78" s="89"/>
      <c r="D78" s="89"/>
      <c r="E78" s="90"/>
      <c r="F78" s="91"/>
      <c r="G78" s="92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7" ht="20.25">
      <c r="A79" s="99">
        <f t="shared" si="6"/>
        <v>73</v>
      </c>
      <c r="B79" s="89"/>
      <c r="C79" s="89"/>
      <c r="D79" s="89"/>
      <c r="E79" s="90"/>
      <c r="F79" s="91"/>
      <c r="G79" s="92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7" ht="20.25">
      <c r="A80" s="99">
        <f t="shared" si="6"/>
        <v>74</v>
      </c>
      <c r="B80" s="89"/>
      <c r="C80" s="89"/>
      <c r="D80" s="89"/>
      <c r="E80" s="90"/>
      <c r="F80" s="91"/>
      <c r="G80" s="92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 spans="1:17" ht="20.25">
      <c r="A81" s="99">
        <f t="shared" si="6"/>
        <v>75</v>
      </c>
      <c r="B81" s="89"/>
      <c r="C81" s="89"/>
      <c r="D81" s="89"/>
      <c r="E81" s="90"/>
      <c r="F81" s="91"/>
      <c r="G81" s="92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 spans="1:17" ht="20.25">
      <c r="A82" s="99">
        <f t="shared" si="6"/>
        <v>76</v>
      </c>
      <c r="B82" s="89"/>
      <c r="C82" s="89"/>
      <c r="D82" s="89"/>
      <c r="E82" s="90"/>
      <c r="F82" s="91"/>
      <c r="G82" s="92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 spans="1:17" ht="20.25">
      <c r="A83" s="99">
        <f aca="true" t="shared" si="7" ref="A83:A89">A82+1</f>
        <v>77</v>
      </c>
      <c r="B83" s="89"/>
      <c r="C83" s="89"/>
      <c r="D83" s="89"/>
      <c r="E83" s="90"/>
      <c r="F83" s="91"/>
      <c r="G83" s="92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20.25">
      <c r="A84" s="99">
        <f t="shared" si="7"/>
        <v>78</v>
      </c>
      <c r="B84" s="89"/>
      <c r="C84" s="89"/>
      <c r="D84" s="105"/>
      <c r="E84" s="90"/>
      <c r="F84" s="91"/>
      <c r="G84" s="92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20.25">
      <c r="A85" s="99">
        <f t="shared" si="7"/>
        <v>79</v>
      </c>
      <c r="B85" s="89"/>
      <c r="C85" s="89"/>
      <c r="D85" s="89"/>
      <c r="E85" s="90"/>
      <c r="F85" s="91"/>
      <c r="G85" s="92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20.25">
      <c r="A86" s="94">
        <f t="shared" si="7"/>
        <v>80</v>
      </c>
      <c r="B86" s="95"/>
      <c r="C86" s="95"/>
      <c r="D86" s="95"/>
      <c r="E86" s="96"/>
      <c r="F86" s="97"/>
      <c r="G86" s="98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20.25">
      <c r="A87" s="99">
        <f t="shared" si="7"/>
        <v>81</v>
      </c>
      <c r="B87" s="89"/>
      <c r="C87" s="93"/>
      <c r="D87" s="89"/>
      <c r="E87" s="90"/>
      <c r="F87" s="91"/>
      <c r="G87" s="92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20.25">
      <c r="A88" s="99">
        <f t="shared" si="7"/>
        <v>82</v>
      </c>
      <c r="B88" s="89"/>
      <c r="C88" s="89"/>
      <c r="D88" s="89"/>
      <c r="E88" s="90"/>
      <c r="F88" s="91"/>
      <c r="G88" s="92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20.25">
      <c r="A89" s="99">
        <f t="shared" si="7"/>
        <v>83</v>
      </c>
      <c r="B89" s="89"/>
      <c r="C89" s="93"/>
      <c r="D89" s="106"/>
      <c r="E89" s="90"/>
      <c r="F89" s="91"/>
      <c r="G89" s="92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20.25">
      <c r="A90" s="99">
        <f>A89+1</f>
        <v>84</v>
      </c>
      <c r="B90" s="89"/>
      <c r="C90" s="93"/>
      <c r="D90" s="89"/>
      <c r="E90" s="90"/>
      <c r="F90" s="91"/>
      <c r="G90" s="92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20.25">
      <c r="A91" s="99"/>
      <c r="B91" s="89"/>
      <c r="C91" s="89"/>
      <c r="D91" s="89"/>
      <c r="E91" s="90"/>
      <c r="F91" s="91"/>
      <c r="G91" s="92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</sheetData>
  <mergeCells count="3">
    <mergeCell ref="A1:G1"/>
    <mergeCell ref="A3:G3"/>
    <mergeCell ref="A4:G4"/>
  </mergeCells>
  <printOptions/>
  <pageMargins left="0.57" right="0.36" top="0.46" bottom="0.49" header="0.59" footer="0.37"/>
  <pageSetup fitToHeight="2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Ingar Gabrielsen</dc:creator>
  <cp:keywords/>
  <dc:description/>
  <cp:lastModifiedBy>Ingar Gabrielsen</cp:lastModifiedBy>
  <cp:lastPrinted>2011-05-02T15:18:13Z</cp:lastPrinted>
  <dcterms:created xsi:type="dcterms:W3CDTF">1996-09-04T14:57:23Z</dcterms:created>
  <dcterms:modified xsi:type="dcterms:W3CDTF">2012-04-20T17:52:13Z</dcterms:modified>
  <cp:category/>
  <cp:version/>
  <cp:contentType/>
  <cp:contentStatus/>
</cp:coreProperties>
</file>